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COMUNICACAO\27 - SITE\Licitações\"/>
    </mc:Choice>
  </mc:AlternateContent>
  <xr:revisionPtr revIDLastSave="0" documentId="8_{7A2EFF23-0956-4EB7-818F-2AB4BC6B7F2D}" xr6:coauthVersionLast="47" xr6:coauthVersionMax="47" xr10:uidLastSave="{00000000-0000-0000-0000-000000000000}"/>
  <bookViews>
    <workbookView xWindow="3075" yWindow="3075" windowWidth="21540" windowHeight="11295" xr2:uid="{00000000-000D-0000-FFFF-FFFF00000000}"/>
  </bookViews>
  <sheets>
    <sheet name=" TOTAL AJUSTADO PLOA" sheetId="9" r:id="rId1"/>
  </sheets>
  <definedNames>
    <definedName name="_xlnm._FilterDatabase" localSheetId="0" hidden="1">' TOTAL AJUSTADO PLOA'!$A$1:$J$135</definedName>
    <definedName name="_xlnm.Print_Titles" localSheetId="0">' TOTAL AJUSTADO PLOA'!$1:$1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4" i="9" l="1"/>
  <c r="F29" i="9"/>
  <c r="F16" i="9"/>
  <c r="F136" i="9" l="1"/>
</calcChain>
</file>

<file path=xl/sharedStrings.xml><?xml version="1.0" encoding="utf-8"?>
<sst xmlns="http://schemas.openxmlformats.org/spreadsheetml/2006/main" count="961" uniqueCount="299">
  <si>
    <t>SETOR</t>
  </si>
  <si>
    <t>QUANTIDADE</t>
  </si>
  <si>
    <t>TIPO DE CONTRATAÇÃO</t>
  </si>
  <si>
    <t>PRAZO</t>
  </si>
  <si>
    <t>CLASSIFICAÇÃO ORÇAMENTÁRIA</t>
  </si>
  <si>
    <t>GRH</t>
  </si>
  <si>
    <t>LOCAÇÃO MÃO-DE-OBRA ASSISTENTE ADMINISTRATIVO.</t>
  </si>
  <si>
    <t>Posto</t>
  </si>
  <si>
    <t>Em andamento</t>
  </si>
  <si>
    <t>12 meses</t>
  </si>
  <si>
    <t>3.3.90.37.01</t>
  </si>
  <si>
    <t>Vinícius Pereira Seith</t>
  </si>
  <si>
    <t>COMISSÃO QUALIVIDA</t>
  </si>
  <si>
    <t>CONTRATAÇÃO DE BENS E SERVIÇOS DE APOIO ÀS AÇÕES DE PROMOÇÃO DA QUALIDADE DE VIDA NO TRABALHO, SAÚDE E BEM-ESTAR DOS SERVIDORES, NO ÂMBITO DO PROGRAMA QUALIVIDA.</t>
  </si>
  <si>
    <t>Serviço</t>
  </si>
  <si>
    <t>Nova</t>
  </si>
  <si>
    <t>3.3.90.39.05</t>
  </si>
  <si>
    <t>SESD</t>
  </si>
  <si>
    <t>DEDETIZAÇÃO</t>
  </si>
  <si>
    <t>Em Andamento</t>
  </si>
  <si>
    <t>12 Meses</t>
  </si>
  <si>
    <t>3.3.90.39.78</t>
  </si>
  <si>
    <t>Rafael Mendes</t>
  </si>
  <si>
    <t>LOCAÇÃO DE VEICULOS</t>
  </si>
  <si>
    <t>Unidade</t>
  </si>
  <si>
    <t>ENERGIA ELETRICA CAAD</t>
  </si>
  <si>
    <t>3.3.90.39.43</t>
  </si>
  <si>
    <t>ÁGUA E ESGOTO CAAD</t>
  </si>
  <si>
    <t>M³</t>
  </si>
  <si>
    <t>3.3.90.39.44</t>
  </si>
  <si>
    <t>LOCAÇÃO DE IMÓVEL – CAAD</t>
  </si>
  <si>
    <t>Mensal</t>
  </si>
  <si>
    <t>3.3.90.39.10</t>
  </si>
  <si>
    <t>LOCAÇÃO DE PABX APARELHOS TELEFÔNICOS</t>
  </si>
  <si>
    <t>3.3.90.40.12</t>
  </si>
  <si>
    <t>SERVIÇOS DE VIGILÂNCIA</t>
  </si>
  <si>
    <t>Postos</t>
  </si>
  <si>
    <t>3.3.90.37.03</t>
  </si>
  <si>
    <t>SERVIÇOS DE CONSERVAÇÃO, LIMPEZA E APOIO DE ADM</t>
  </si>
  <si>
    <t>3.3.90.37.02</t>
  </si>
  <si>
    <t>MANUTENÇÃO DE ELEVADORES COM FORNECIMENTO DE PEÇAS</t>
  </si>
  <si>
    <t>Serviço/Mês</t>
  </si>
  <si>
    <t>3.3.90.39.16</t>
  </si>
  <si>
    <t>SERVIÇOS DE REPOGRAFIA E LOCAÇÃO DE EQUIPAMENTOS</t>
  </si>
  <si>
    <t>Und/Mês</t>
  </si>
  <si>
    <t>3.3.90.40.63</t>
  </si>
  <si>
    <t>MANUTENÇÃO DE AR CONDICIONADO</t>
  </si>
  <si>
    <t>3.3.90.39.17</t>
  </si>
  <si>
    <t>COMBUSTÍVEL AUTOMOTIVO</t>
  </si>
  <si>
    <t>Litro/Mês</t>
  </si>
  <si>
    <t>3.3.90.30.01</t>
  </si>
  <si>
    <t>ACOLHIMENTO TRANSITORIO</t>
  </si>
  <si>
    <t>Vagas/Mês</t>
  </si>
  <si>
    <t>3.3.90.39.53</t>
  </si>
  <si>
    <t>SERVIÇOS DE TELEFONIA FIXA 0800 - PROCESSO Nº 2024-XSC04 - CAAD.</t>
  </si>
  <si>
    <t>Min</t>
  </si>
  <si>
    <t>3.3.90.39.58</t>
  </si>
  <si>
    <t>Cristino Soares de Oliveira</t>
  </si>
  <si>
    <t>TELEFONIA FIXA E MÓVEL</t>
  </si>
  <si>
    <t>FORNECIMENTO DE PASSAGEM AEREA</t>
  </si>
  <si>
    <t>Und</t>
  </si>
  <si>
    <t>3.3.90.33.01</t>
  </si>
  <si>
    <t>SUPORTE DE EVENTOS</t>
  </si>
  <si>
    <t>3.3.90.39.23</t>
  </si>
  <si>
    <t>SERVIÇOS DE PUBLICIDADE COM FORNECIMENTO DE MATERIAL</t>
  </si>
  <si>
    <t>3.3.90.39.63</t>
  </si>
  <si>
    <t>MATERIAL PARA ENFERMAGEM</t>
  </si>
  <si>
    <t>3.3.90.30.36</t>
  </si>
  <si>
    <t>EDITAIS</t>
  </si>
  <si>
    <t>3.3.90.20.01</t>
  </si>
  <si>
    <t>REDE ABRAÇO PRESENTE</t>
  </si>
  <si>
    <t>3.3.50.41.01</t>
  </si>
  <si>
    <t>CURSOS</t>
  </si>
  <si>
    <t>3.3.90.36.06</t>
  </si>
  <si>
    <t>TERCEIRIZAÇÃO CAAD</t>
  </si>
  <si>
    <t>PALESTRAS</t>
  </si>
  <si>
    <t>CONTRATAÇÃO DE ENTIDADE DE ACOLHIMENTO FEMININO</t>
  </si>
  <si>
    <t>EVENTO ALUSIVO A SEMANA ESTADUAL DE POLITICA SOBRE DROGAS</t>
  </si>
  <si>
    <t>4.4.90.52.42</t>
  </si>
  <si>
    <t>GTI</t>
  </si>
  <si>
    <t>TELEFONIA FIXA LOCAL E LONGA DISTÂNCIA NACIONAL</t>
  </si>
  <si>
    <t>Assinaturas</t>
  </si>
  <si>
    <t>Ricardo Fernandes</t>
  </si>
  <si>
    <t>SERVIÇO DE CABEAMENTO ESTRUTURADO PARA MODERNIZAÇÃO DA REDE DE COMUNICAÇÃO E CONECTIVIDADE DA SECRETARIA, INCLUINDO CABOS, CONECTORES, SWITCHES E SERVIÇOS DE INSTALAÇÃO E CERTIFICAÇÃO.</t>
  </si>
  <si>
    <t>Por Demanda</t>
  </si>
  <si>
    <t>3.3.90.39.65</t>
  </si>
  <si>
    <t>Cristino Soares De Oliveira</t>
  </si>
  <si>
    <t>AQUISIÇÃO DE NOBREAKS DE ALTA CAPACIDADE (1500 KVA) PARA GARANTIA DE CONTINUIDADE OPERACIONAL DOS SERVIDORES DE TI</t>
  </si>
  <si>
    <t>4.4.90.52.30</t>
  </si>
  <si>
    <t>AQUISIÇÃO DE TABLETS DE 10" OU SUPERIOR, COM CARACTERÍSTICAS ESPECÍFICAS PARA APOIAR ATIVIDADES EXTERNAS, CAPACITAÇÃO E MOBILIDADE DOS SERVIDORES DA SECRETARIA.</t>
  </si>
  <si>
    <t>4.4.90.52.35</t>
  </si>
  <si>
    <t>AQUISIÇÃO DE MONITORES 23"</t>
  </si>
  <si>
    <t>Ristino Soares De Oliveira</t>
  </si>
  <si>
    <t>OUTSOURCING DE IMPRESSÃO</t>
  </si>
  <si>
    <t>Unidade de Impressões</t>
  </si>
  <si>
    <t>19/15.000</t>
  </si>
  <si>
    <t>Prorrogada</t>
  </si>
  <si>
    <t>Anual</t>
  </si>
  <si>
    <t>DESENVOLVIMENTO DE SOFTWARE / ONBASE</t>
  </si>
  <si>
    <t>Serviços</t>
  </si>
  <si>
    <t>4.4.90.40.35</t>
  </si>
  <si>
    <t>REFORMA E ADEQUAÇÃO DA REDE DE TELEFONIA (VOZ)</t>
  </si>
  <si>
    <t>4.4.90.52.33</t>
  </si>
  <si>
    <t>MODERNIZAÇÃO DO AUDITÓRIO</t>
  </si>
  <si>
    <t>CONFECÇÃO DE EQUIPAMENTO COM INFRAESTRUTURA DE VÍDEO CONFERÊNCIA COM IMAGEM, SOM, AUDIO,...)</t>
  </si>
  <si>
    <t>SISTEMA DE CONTEÚDO/SOFTWARE</t>
  </si>
  <si>
    <t>PESQUISA, ASSESSORIA, CONSELHAMENTO INDEPENDENTE IMPARCIAL EM TECNOLOGIA</t>
  </si>
  <si>
    <t>NUMAP</t>
  </si>
  <si>
    <t>MANUTENÇÃO PREVENTIVA E CORRETIVA DOS ELEVADORES DO PALÁCIO ANCHIETA E PALÁCIO FONTE GRANDE.</t>
  </si>
  <si>
    <t>Renovação</t>
  </si>
  <si>
    <t>Caetano Lorenzo Belisario E Sousa</t>
  </si>
  <si>
    <t>AQUISIÇÃO DE EQUIPAMENTOS DE CLIMATIZAÇÃO PARA AS UNIDADES DA SEG.</t>
  </si>
  <si>
    <t>Unidade/Serviço</t>
  </si>
  <si>
    <t>4.4.90.52.12</t>
  </si>
  <si>
    <t>SERVIÇOS DE CONTROLE E ERRADICAÇÃO DE VETORES E PRAGAS URBANAS.</t>
  </si>
  <si>
    <t>Laís Ferreira De Souza</t>
  </si>
  <si>
    <t>MANUTENÇÃO PREVENTIVA E CORRETIVA DO SISTEMA DE PROTEÇÃO CONTRA INCÊNDIO E PÂNICO.</t>
  </si>
  <si>
    <t>ABSORÇÃO DE MÃO DE OBRA DOS PRESOS EM ATIVIDADES LABORATIVAS PARA ATENDER A SEG.</t>
  </si>
  <si>
    <t>EXECUÇÃO DE SERVIÇOS COMUNS DE ENGENHARIA PARA MANUTENÇÃO PREDIAL, COM FORNECIMENTO DE MATERIAIS, EQUIPAMENTOS, PEÇAS E MÃO DE OBRA.</t>
  </si>
  <si>
    <t>MANUTENÇÃO PREVENTIVA E CORRETIVA DOS SISTEMAS DE AR-CONDICIONADO DO PALÁCIO ANCHIETA, PALÁCIO FONTE GRANDE E RESIDÊNCIA OFICIAL DO GOVERNO.</t>
  </si>
  <si>
    <t>MANUTENÇÃO DE ÁREAS VERDES NA RESIDÊNCIA OFICIAL DA PRAIA DA COSTA, PALÁCIO ANCHIETA E PALÁCIO FONTE GRANDE, COM FORNECIMENTO DE MÃO DE OBRA E EQUIPAMENTOS.</t>
  </si>
  <si>
    <t>MANUTENÇÃO PREVENTIVA E CORRETIVA NA SUBSTAÇÃO ELÉTRICA, NO PAINEL QGBT E QGBT-S DO PALÁCIO FONTE GRANE.</t>
  </si>
  <si>
    <t>CENTRAL DE ALARME E DETECÇÃO DE FUMAÇA VIA WI-FI - COM SERVIÇOS DE INSTALAÇÃO, SOFTWARES E LICENÇAS.</t>
  </si>
  <si>
    <t>REFORMA DO PALÁCIO FONTE GRANDE E RESIDÊNCIA OFICIAL DO GOVERNO DO ESTADO.</t>
  </si>
  <si>
    <t>Contratação Nova</t>
  </si>
  <si>
    <t>AQUISIÇÃO DE MATERIAIS DE CONSTRUÇÃO E EQUIPAMENTOS PARA MANUTENÇÃO PREDIAL CORRETIVA E PREVENTIVA DAS UNIDADES DA SEG.</t>
  </si>
  <si>
    <t>Sob Demanda</t>
  </si>
  <si>
    <t>3.3.90.30.24</t>
  </si>
  <si>
    <t>SERVIÇO DE ESGOTAMENTO DE CAIXA (DE ESGOTO E GORDURA) E LIMPEZA DE TUBULAÇÃO.</t>
  </si>
  <si>
    <t>FORNECIMENTO DE ÁGUA ENCANADA E TRATAMENTO DE ESGOTO.</t>
  </si>
  <si>
    <t>ENERGIA ELÉTRICA.</t>
  </si>
  <si>
    <t>Nova Aquisição</t>
  </si>
  <si>
    <t>3.3.90.30.16</t>
  </si>
  <si>
    <t>CONTRATAÇÃO DE EMPRESA ESPECIALIZADA PARA MANUTENÇÃO DE ESQUADRIAS DE VIDRO, INCLUINDO SUBSTITUIÇÃO DE FERRAGENS, REPOSIÇÃO DE VIDROS E INSTALAÇÃO DE PELÍCULA DE CONTROLE SOLAR NO PALÁCIO FONTE GRANDE.</t>
  </si>
  <si>
    <t>CONTRATAÇÃO DE EMPRESA PARA ELABORAÇÃO DE PROJETOS ELÉTRICO E HIDROSSANITÁRIO DA RESIDÊNCIA OFICIAL DO GOVERNADOR.</t>
  </si>
  <si>
    <t>Nova Contratação</t>
  </si>
  <si>
    <t>4.4.90.51.01</t>
  </si>
  <si>
    <t>Grace Kelly Da Silva Pinheiro</t>
  </si>
  <si>
    <t>CONTRATAÇÃO DE EMPRESA PARA EXECUÇÃO DE BICICLETÁRIO.</t>
  </si>
  <si>
    <t>AQUISIÇÃO DE PERSIANAS E CONTRATAÇÃO DE SERVIÇOS DE INSTALAÇÃO</t>
  </si>
  <si>
    <t>3.3.90.30.51</t>
  </si>
  <si>
    <t>GEPHA</t>
  </si>
  <si>
    <t>4.4.90.51.06</t>
  </si>
  <si>
    <t>Áurea Ligia Miranda Bernardi</t>
  </si>
  <si>
    <t>AUTOMAÇÃO DO SISTEMA DE AR CONDICIONADO DO PALÁCIO ANCHIETA</t>
  </si>
  <si>
    <t>5 Meses</t>
  </si>
  <si>
    <t>4.4.90.40.31</t>
  </si>
  <si>
    <t>MANTAS ASFÁLTICAS DAS CALHAS DO PALÁCIO ANCHIETA</t>
  </si>
  <si>
    <t>Metro Linear</t>
  </si>
  <si>
    <t>1 Mês</t>
  </si>
  <si>
    <t>SUBSTITUIÇÃO DE LÂMPADAS INTERNAS DO PALÁCIO ANCHIETA</t>
  </si>
  <si>
    <t>3.3.90.30.26</t>
  </si>
  <si>
    <t>AQUISIÇÃO DE ANDAIME E ESCADA PLATAFORMA PARA PALÁCIO ANCHIETA</t>
  </si>
  <si>
    <t>8 Meses</t>
  </si>
  <si>
    <t>AQUISIÇÃO DE DESUMIDIFICADORES PORTÁTEIS</t>
  </si>
  <si>
    <t>Unidades</t>
  </si>
  <si>
    <t>PRESTAÇÃO DE SERVIÇO DE MEDIAÇÃO / MONITORIA CULTURAL</t>
  </si>
  <si>
    <t>MANUTENÇÃO DE GERADOR</t>
  </si>
  <si>
    <t>PEÇAS PARA MANUTENÇÃO DE GERADOR</t>
  </si>
  <si>
    <t>SERVIÇOS DE INSTALAÇÃO DE CORTINAS, COM FORNECIMENTO DE MATERIAL, PARA PALÁCIO ANCHIETA</t>
  </si>
  <si>
    <t>M²</t>
  </si>
  <si>
    <t>2 Meses</t>
  </si>
  <si>
    <t>AQUISIÇÃO DE CARPETE PARA SALÃO SÃO TIAGO</t>
  </si>
  <si>
    <t>Metros</t>
  </si>
  <si>
    <t>CONTRATAÇÃO DE EXECUÇÃO DA OBRA DO ESTACIONAMENTO JOÃO CLÍMACO / PALÁCIO ANCHIETA</t>
  </si>
  <si>
    <t>4.4.90.51.02</t>
  </si>
  <si>
    <t>CERIMONIAL</t>
  </si>
  <si>
    <t>LOCAÇÃO DE VIDEO WALL, SONORIZAÇÃO E STREAMING SALÃO SÃO TIAGO.</t>
  </si>
  <si>
    <t>Andressa Leal</t>
  </si>
  <si>
    <t>LOCAÇÃO ESTRUTURAS PARA EVENTOS</t>
  </si>
  <si>
    <t>RESOF</t>
  </si>
  <si>
    <t>SERVIÇO DE FORNECIMENTO E INSTALAÇÃO DE COBERTURA ENVIDRAÇADA (VIDRO TEMPERADO LAMINADO) COM ESTRUTURA METÁLICA GALVANIZADA, ABRANGENDO TAMBÉM O FECHAMENTO LATERAL EM SISTEMA DE PAINÉIS DESLIZANTES PARA ÁREA EXTERNA</t>
  </si>
  <si>
    <t>06 Meses</t>
  </si>
  <si>
    <t>Adriana Lúcia</t>
  </si>
  <si>
    <t>PROJETO, FABRICAÇÃO, FORNECIMENTO E INSTALAÇÃO DE TOLDOS FIXOS OU RETRÁTEIS PARA PORTAS, JANELAS, VARANDAS, GARAGEM E DEMAIS ÁREAS EXTERNAS DA RESIDÊNCIA.</t>
  </si>
  <si>
    <t>CONTRATAÇÃO DE SERVIÇOS ESPECIALIZADOS PARA RECUPERAÇÃO E RECOMPOSIÇÃO DAS ESQUADRIAS EXISTENTES NAS EDIFICAÇÕES QUE COMPÕEM O COMPLEXO DA RESIDÊNCIA OFICIAL DO GOVERNADOR (RESOF), INCLUINDO RESTAURAÇÃO DE ELEMENTOS EM MADEIRA, VIDRO E ALUMÍNIO, RECUPERAÇÃO DE BATENTES E MARCOS, SUBSTITUIÇÃO DE FERRAGENS E DEMAIS INTERVENÇÕES NECESSÁRIAS À PRESERVAÇÃO DAS CARACTERÍSTICAS ARQUITETÔNICAS, FUNCIONAIS E CONSTRUTIVAS ORIGINAIS DO CONJUNTO EDIFICADO.</t>
  </si>
  <si>
    <t>SERVIÇOS DE INSTAÇÃO DE CORTINAS TECIDO, COM FORNECIMENTO DE MATERIAL (SALAS E QUARTOS DA CASA)</t>
  </si>
  <si>
    <t>FORNECIMENTO, FABRICAÇÃO E INSTALAÇÃO DE PAINEL DE MADEIRA PARA SALA DE ESTAR E TV, INCLUINDO PROJETO, FORNECIMENTO DE MATERIAIS, MÃO-DE-OBRA ESPECIALIZADA PARA INSTALAÇÃO, AJUSTES DE ACABAMENTO, LIMPEZA PÓS-OBRA E GARANTIA.</t>
  </si>
  <si>
    <t>GA</t>
  </si>
  <si>
    <t>Cátia Da Silva Mendonça</t>
  </si>
  <si>
    <t>CONFECÇÃO E FORNECIMENTO DE DIVERSOS TIPOS DE CHAVES.</t>
  </si>
  <si>
    <t>Luanda Vieira Da Silva Porto</t>
  </si>
  <si>
    <t>FORNECIMENTO DE GELO EM CUBOS E ESCAMAS</t>
  </si>
  <si>
    <t>Kg</t>
  </si>
  <si>
    <t>3.3.90.30.07</t>
  </si>
  <si>
    <t>Ana Cristina Dos Passos Rocha</t>
  </si>
  <si>
    <t>SERVIÇOS DE LAVANDERIA</t>
  </si>
  <si>
    <t>Peça/M²</t>
  </si>
  <si>
    <t>3.3.90.39.46</t>
  </si>
  <si>
    <t>AQUISIÇÃO PRODUTOS DE PANIFICAÇÃO</t>
  </si>
  <si>
    <t>Adriana Lúcia De Oliveira</t>
  </si>
  <si>
    <t>ARRANJOS DE FLORES NATURAIS, E COROA DE FLORES</t>
  </si>
  <si>
    <t>3.3.90.30.15</t>
  </si>
  <si>
    <t>FORNECIMENTO DE PEIXES E MARISCOS</t>
  </si>
  <si>
    <t>Vinícius Daniel De Oliveira</t>
  </si>
  <si>
    <t>GÊNEROS ALIMENTÍCIOS DIVERSOS</t>
  </si>
  <si>
    <t>PUBLICAÇÃO DE ATOS OFICIAIS NO DIÁRIO OFICIAL - DIO</t>
  </si>
  <si>
    <t>Cm X Coluna</t>
  </si>
  <si>
    <t>3.3.91.39.90</t>
  </si>
  <si>
    <t>Delma Dias Dos Santos</t>
  </si>
  <si>
    <t>PUBLICAÇÃO EM JORNAIS DE GRANDE CIRCULAÇÃO</t>
  </si>
  <si>
    <t>3.3.90.39.90</t>
  </si>
  <si>
    <t>FORNECIMENTO DE PASSAGENS EXPRESSA PEDÁGIOS</t>
  </si>
  <si>
    <t>3.3.90.33.08</t>
  </si>
  <si>
    <t>Arlindo Demuner Lirio Junior</t>
  </si>
  <si>
    <t>FORNECIMENTO DE COMBUSTÍVEL AUTOMOTIVO – FROTA</t>
  </si>
  <si>
    <t>Litro</t>
  </si>
  <si>
    <t>LOCAÇÃO DE VEÍCULOS AUTOMOTOR TIPO CAMINHONETE COM SISTEMA DE SONORIZAÇÃO</t>
  </si>
  <si>
    <t>3.3.90.33.03</t>
  </si>
  <si>
    <t>LOCAÇÃO DE VEÍCULOS AUTOMOTOR TIPO CAMINHONETE</t>
  </si>
  <si>
    <t>LOCAÇÃO DE VEÍCULOS AUTOMOTOR, SEM MOTORISTA</t>
  </si>
  <si>
    <t>GÁS LIQUEFEITO DE PETRÓLEO À GRANEL</t>
  </si>
  <si>
    <t>3.3.90.30.04</t>
  </si>
  <si>
    <t>SERVIÇOS DE TELEFONIA MÓVEL PESSOAL (SMP), NAS MODALIDADES LONGA DISTÂNCIA NACIONAL E INTERNACIONAL</t>
  </si>
  <si>
    <t>Assinatura Mensal</t>
  </si>
  <si>
    <t>3.3.90.40.27</t>
  </si>
  <si>
    <t>SERVIÇOS DE LOCAÇÃO PARA MÁQUINA DE CAFÉ EXPRESSO</t>
  </si>
  <si>
    <t>3.3.90.39.12</t>
  </si>
  <si>
    <t>Leydiane Pereira Bastos</t>
  </si>
  <si>
    <t>ÁGUA MINERAL COM E SEM GÁS</t>
  </si>
  <si>
    <t>Galão/Garrafa</t>
  </si>
  <si>
    <t>Leydian Pereira Bastos</t>
  </si>
  <si>
    <t>PASSAGENS AÉREAS PARA VOOS REGULARES E INTERNACIONAIS</t>
  </si>
  <si>
    <t>40 Passagens</t>
  </si>
  <si>
    <t>ASSINATURA JORNAL A TRIBUNA</t>
  </si>
  <si>
    <t>Assinatura Anual</t>
  </si>
  <si>
    <t>3.3.90.39.01</t>
  </si>
  <si>
    <t>Luanda Vieira da Silva Porto</t>
  </si>
  <si>
    <t>ASSINATURA JORNAL A GAZETA</t>
  </si>
  <si>
    <t>13 Meses</t>
  </si>
  <si>
    <t>ASSINATURA JORNAL FOLHA DE SÃO PAULO</t>
  </si>
  <si>
    <t>ASSINATURA JORNAL ESTADO DE SÃO PAULO - ESTADÃO</t>
  </si>
  <si>
    <t>ASSINATURA JORNAL VALOR ECONÔMICO</t>
  </si>
  <si>
    <t>ASSINATURA DO JORNAL GLOBO (DIGITAL)</t>
  </si>
  <si>
    <t>ASSINATURA DO JORNAL O GLOBO (IMPRESSO)</t>
  </si>
  <si>
    <t>SERVIÇOS GRÁFICOS</t>
  </si>
  <si>
    <t>AQUISIÇÃO DE MATERIAL DE EXPEDIENTE; INCLUINDO AQUISIÇÃO DE PILHAS</t>
  </si>
  <si>
    <t>Robson Mota Moura</t>
  </si>
  <si>
    <t>AQUISIÇÃO DE MATERIAL DE LIMPEZA E DESCARTÁVEIS</t>
  </si>
  <si>
    <t>3.3.90.30.22</t>
  </si>
  <si>
    <t>AQUISIÇÃO DE UTENSÍLIOS DE COPA E COZINHA</t>
  </si>
  <si>
    <t>3.3.90.30.21</t>
  </si>
  <si>
    <t>AQUISIÇÃO DE ELETRODOMÉSTICOS E LINHA BRANCA</t>
  </si>
  <si>
    <t>CERTIFICADO DIGITAL</t>
  </si>
  <si>
    <t>3.3.90.40.99</t>
  </si>
  <si>
    <t>MOBILIÁRIO</t>
  </si>
  <si>
    <t>Cátia da Silva Mendonça</t>
  </si>
  <si>
    <t>SERVIÇO DE CONSERVAÇÃO E LIMPEZA</t>
  </si>
  <si>
    <t>Hora/Homem</t>
  </si>
  <si>
    <t>1452/33</t>
  </si>
  <si>
    <t>1772/43</t>
  </si>
  <si>
    <t>3.3.90.37.04</t>
  </si>
  <si>
    <t>SERVIÇOS DE HOSPEDAGEM E ALIMENTAÇÃO</t>
  </si>
  <si>
    <t>3.3.90.39.80</t>
  </si>
  <si>
    <t>EQUIPAMENTOS DE COMUNICAÇÃO ÁUDIO VISUAL (AQUISIÇÃO DE KIT COMPLETO DE EQUIPAMENTOS AUDIOVISUAIS DE ALTA RESOLUÇÃO, INCLUINDO CÂMERAS DIGITAIS, LENTES VERSÁTEIS, MICROFONES DIRECIONAIS, SUPORTES ESTABILIZADORES E MÍDIAS DE ARMAZENAMENTO)</t>
  </si>
  <si>
    <t>3.3.90.30.29</t>
  </si>
  <si>
    <t>SERVIÇO DE MANUTENÇÃO PREVENTIVA E CORRETIVA DE EQUIPAMENTOS E ACESSÓRIOS AUDIOVISUAIS, CONTEMPLANDO LIMPEZA PERIÓDICA, CALIBRAÇÃO E REPAROS EMERGENCIAIS, COM FORNECIMENTO DE PEÇAS, COM PRAZO DE ATENDIMENTO DE 24 H</t>
  </si>
  <si>
    <t>3.3.90.39.20</t>
  </si>
  <si>
    <t>MANUTENÇÃO PREVENTIVA E CORRETIVA DE EQUIPAMENTOS DE LINHA BRANCA, COM FORNECIMENTO DE PEÇAS</t>
  </si>
  <si>
    <t>OBJETO</t>
  </si>
  <si>
    <t>UNIDADE</t>
  </si>
  <si>
    <t>FISCAL</t>
  </si>
  <si>
    <t>Kwh/Mês</t>
  </si>
  <si>
    <t>Laís Ferreira De Souza / Caetano Lorenzo Belisario E Sousa</t>
  </si>
  <si>
    <t>3.3.90.30.51 / 3.3.90.39.16</t>
  </si>
  <si>
    <t>3.3.90.30.28 / 3.3.90.39.16</t>
  </si>
  <si>
    <t>CORREIOS E TELÉGRAFOS</t>
  </si>
  <si>
    <t>3.3.90.33.01 / 3.3.90.33.03</t>
  </si>
  <si>
    <t>MOBILIÁRIO DE AÇO</t>
  </si>
  <si>
    <t xml:space="preserve">ESTOFAMENTO DE SOFÁS E POLTRONAS PARA A RESIDENCIA OFICIAL </t>
  </si>
  <si>
    <t>06 MESES</t>
  </si>
  <si>
    <t>AQUISIÇÃO DE MATERIAL DE COZINHA</t>
  </si>
  <si>
    <t>3 meses</t>
  </si>
  <si>
    <t>1 mês</t>
  </si>
  <si>
    <t>COMPRAS DE EQUIPAMENTO (COMPUTADORES ELETROMESTICOS ENTRE OUTRAS)</t>
  </si>
  <si>
    <t xml:space="preserve">CENTRO DE PREVENÇÃO - PRESTA DE SERIÇO AJUDA CRIANÇAS E ADOLESCENTES </t>
  </si>
  <si>
    <t>SERVIÇO</t>
  </si>
  <si>
    <t>AQUISIÇÃO DE PLACAS DE AÇO ESCOVADO PARA  IDENTIFICAÇÃO</t>
  </si>
  <si>
    <t>27 postos</t>
  </si>
  <si>
    <t>SERVIÇO DE COPEIRAGEM</t>
  </si>
  <si>
    <t>EXPANDIR A REDE SEM FIO (WLAN) EXISTENTE POR MEIO DA AQUISIÇÃO DE EQUIPAMENTOS RUCKUS, ALÉM DA CONTRATAÇÃO DE SERVIÇOS ESPECIALIZADOS PARA INSTALAÇÃO, CONFIGURAÇÃO E TREINAMENTO.</t>
  </si>
  <si>
    <t>Por demanda</t>
  </si>
  <si>
    <t>AQUISIÇÃO DE NOTEBOOKS, COM CARACTERÍSTICAS ESPECÍFICAS PARA ATENDER A DEMANDA DAS ÁREAS ADMINISTRATIVAS E TÉCNICAS DA SECRETARIA, INCLUINDO GARANTIA E SUPORTE TÉCNICO.</t>
  </si>
  <si>
    <t>MODERNIZAÇÃO SALA DE DESCISÃO - PFG</t>
  </si>
  <si>
    <t>VIDEOWALL RESOF</t>
  </si>
  <si>
    <t>VIDEOWALL SALÃO NOBRE - PA</t>
  </si>
  <si>
    <t xml:space="preserve">Serviço de Acesso a Sinais de TV e Internet </t>
  </si>
  <si>
    <t>SERVIÇOS DE VIGILÂNCIA  - RESOF</t>
  </si>
  <si>
    <t>06 postos</t>
  </si>
  <si>
    <t>CAPACITAÇÃO DE SERVIDORES</t>
  </si>
  <si>
    <t>3.3.90.39.82</t>
  </si>
  <si>
    <t>3.3.90.40.83</t>
  </si>
  <si>
    <t>2324/2121</t>
  </si>
  <si>
    <t>RECUPERAÇÃO DE PISO E SINTECO DO PALÁCIO ANCHIETA (1º PAVIMENTO)</t>
  </si>
  <si>
    <t>VALOR AJUSTADO PLOA</t>
  </si>
  <si>
    <t>AÇÃO</t>
  </si>
  <si>
    <t>AQUISIÇÃO DE DESKTOP RYZEN 5 8GB 256GB SSD WINDOWS 11 PRO
AQUISIÇÃO DE COMPUTADORES DESKTOP COM SISTEMA OPERACIONAL</t>
  </si>
  <si>
    <t>SERVIÇOS DE VIGILÂNCIA  - PALÁCIO ANCHIETA E FONTE GRANDE</t>
  </si>
  <si>
    <t>VALOR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</si>
</sst>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 Nova"/>
      <family val="2"/>
    </font>
    <font>
      <sz val="10"/>
      <name val="Arial Nova"/>
      <family val="2"/>
    </font>
    <font>
      <sz val="10"/>
      <color theme="1"/>
      <name val="Arial Nova"/>
      <family val="2"/>
    </font>
    <font>
      <b/>
      <sz val="12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8" fontId="2" fillId="3" borderId="3" xfId="0" applyNumberFormat="1" applyFont="1" applyFill="1" applyBorder="1" applyAlignment="1">
      <alignment horizontal="center" vertical="center" wrapText="1"/>
    </xf>
    <xf numFmtId="8" fontId="2" fillId="3" borderId="1" xfId="0" applyNumberFormat="1" applyFont="1" applyFill="1" applyBorder="1" applyAlignment="1">
      <alignment horizontal="center" vertical="center" wrapText="1"/>
    </xf>
    <xf numFmtId="8" fontId="3" fillId="3" borderId="1" xfId="0" applyNumberFormat="1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8" fontId="4" fillId="3" borderId="16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justify" vertical="center" wrapText="1"/>
    </xf>
    <xf numFmtId="8" fontId="2" fillId="3" borderId="7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right" vertical="center" wrapText="1"/>
    </xf>
    <xf numFmtId="0" fontId="4" fillId="2" borderId="14" xfId="0" applyFont="1" applyFill="1" applyBorder="1" applyAlignment="1">
      <alignment horizontal="right" vertical="center" wrapText="1"/>
    </xf>
    <xf numFmtId="0" fontId="4" fillId="2" borderId="15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2B7F5"/>
      <color rgb="FFCC66FF"/>
      <color rgb="FFFF3300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6B653-6D2D-4CB2-A674-58214E7A0822}">
  <sheetPr>
    <pageSetUpPr fitToPage="1"/>
  </sheetPr>
  <dimension ref="A1:K136"/>
  <sheetViews>
    <sheetView tabSelected="1" zoomScale="80" zoomScaleNormal="80" workbookViewId="0">
      <selection activeCell="R9" sqref="R9"/>
    </sheetView>
  </sheetViews>
  <sheetFormatPr defaultRowHeight="30" customHeight="1" x14ac:dyDescent="0.25"/>
  <cols>
    <col min="1" max="1" width="13.7109375" style="2" customWidth="1"/>
    <col min="2" max="2" width="50.7109375" style="2" customWidth="1"/>
    <col min="3" max="3" width="10.7109375" style="2" bestFit="1" customWidth="1"/>
    <col min="4" max="4" width="18.7109375" style="2" customWidth="1"/>
    <col min="5" max="5" width="17.28515625" style="2" customWidth="1"/>
    <col min="6" max="6" width="22.42578125" style="2" customWidth="1"/>
    <col min="7" max="7" width="25.7109375" style="2" customWidth="1"/>
    <col min="8" max="8" width="12.85546875" style="2" bestFit="1" customWidth="1"/>
    <col min="9" max="9" width="20" style="2" customWidth="1"/>
    <col min="10" max="10" width="20.140625" style="2" customWidth="1"/>
    <col min="11" max="16384" width="9.140625" style="1"/>
  </cols>
  <sheetData>
    <row r="1" spans="1:10" ht="30" customHeight="1" thickBot="1" x14ac:dyDescent="0.3">
      <c r="A1" s="28" t="s">
        <v>0</v>
      </c>
      <c r="B1" s="29" t="s">
        <v>259</v>
      </c>
      <c r="C1" s="29" t="s">
        <v>295</v>
      </c>
      <c r="D1" s="29" t="s">
        <v>260</v>
      </c>
      <c r="E1" s="30" t="s">
        <v>1</v>
      </c>
      <c r="F1" s="32" t="s">
        <v>294</v>
      </c>
      <c r="G1" s="29" t="s">
        <v>2</v>
      </c>
      <c r="H1" s="29" t="s">
        <v>3</v>
      </c>
      <c r="I1" s="29" t="s">
        <v>4</v>
      </c>
      <c r="J1" s="31" t="s">
        <v>261</v>
      </c>
    </row>
    <row r="2" spans="1:10" ht="34.5" customHeight="1" x14ac:dyDescent="0.25">
      <c r="A2" s="14" t="s">
        <v>5</v>
      </c>
      <c r="B2" s="15" t="s">
        <v>6</v>
      </c>
      <c r="C2" s="16">
        <v>2161</v>
      </c>
      <c r="D2" s="16" t="s">
        <v>7</v>
      </c>
      <c r="E2" s="16">
        <v>5</v>
      </c>
      <c r="F2" s="25">
        <v>388200</v>
      </c>
      <c r="G2" s="16" t="s">
        <v>8</v>
      </c>
      <c r="H2" s="16" t="s">
        <v>9</v>
      </c>
      <c r="I2" s="16" t="s">
        <v>10</v>
      </c>
      <c r="J2" s="17" t="s">
        <v>11</v>
      </c>
    </row>
    <row r="3" spans="1:10" ht="63" customHeight="1" x14ac:dyDescent="0.25">
      <c r="A3" s="18" t="s">
        <v>12</v>
      </c>
      <c r="B3" s="5" t="s">
        <v>13</v>
      </c>
      <c r="C3" s="6">
        <v>2324</v>
      </c>
      <c r="D3" s="6" t="s">
        <v>14</v>
      </c>
      <c r="E3" s="6">
        <v>12</v>
      </c>
      <c r="F3" s="26">
        <v>15000</v>
      </c>
      <c r="G3" s="6" t="s">
        <v>15</v>
      </c>
      <c r="H3" s="6" t="s">
        <v>9</v>
      </c>
      <c r="I3" s="6" t="s">
        <v>16</v>
      </c>
      <c r="J3" s="19" t="s">
        <v>11</v>
      </c>
    </row>
    <row r="4" spans="1:10" ht="30" customHeight="1" x14ac:dyDescent="0.25">
      <c r="A4" s="18" t="s">
        <v>17</v>
      </c>
      <c r="B4" s="5" t="s">
        <v>18</v>
      </c>
      <c r="C4" s="6">
        <v>2324</v>
      </c>
      <c r="D4" s="6" t="s">
        <v>14</v>
      </c>
      <c r="E4" s="6">
        <v>4</v>
      </c>
      <c r="F4" s="26">
        <v>2813.49</v>
      </c>
      <c r="G4" s="6" t="s">
        <v>19</v>
      </c>
      <c r="H4" s="6" t="s">
        <v>20</v>
      </c>
      <c r="I4" s="6" t="s">
        <v>290</v>
      </c>
      <c r="J4" s="19" t="s">
        <v>22</v>
      </c>
    </row>
    <row r="5" spans="1:10" ht="30" customHeight="1" x14ac:dyDescent="0.25">
      <c r="A5" s="18" t="s">
        <v>17</v>
      </c>
      <c r="B5" s="5" t="s">
        <v>23</v>
      </c>
      <c r="C5" s="6">
        <v>2324</v>
      </c>
      <c r="D5" s="6" t="s">
        <v>24</v>
      </c>
      <c r="E5" s="6">
        <v>5</v>
      </c>
      <c r="F5" s="26">
        <v>165108.10999999999</v>
      </c>
      <c r="G5" s="6" t="s">
        <v>19</v>
      </c>
      <c r="H5" s="6" t="s">
        <v>20</v>
      </c>
      <c r="I5" s="6" t="s">
        <v>208</v>
      </c>
      <c r="J5" s="19" t="s">
        <v>22</v>
      </c>
    </row>
    <row r="6" spans="1:10" ht="30" customHeight="1" x14ac:dyDescent="0.25">
      <c r="A6" s="18" t="s">
        <v>17</v>
      </c>
      <c r="B6" s="5" t="s">
        <v>25</v>
      </c>
      <c r="C6" s="6">
        <v>2324</v>
      </c>
      <c r="D6" s="6" t="s">
        <v>262</v>
      </c>
      <c r="E6" s="7">
        <v>10424</v>
      </c>
      <c r="F6" s="26">
        <v>130000</v>
      </c>
      <c r="G6" s="6" t="s">
        <v>19</v>
      </c>
      <c r="H6" s="6" t="s">
        <v>20</v>
      </c>
      <c r="I6" s="6" t="s">
        <v>26</v>
      </c>
      <c r="J6" s="19" t="s">
        <v>22</v>
      </c>
    </row>
    <row r="7" spans="1:10" ht="30" customHeight="1" x14ac:dyDescent="0.25">
      <c r="A7" s="18" t="s">
        <v>17</v>
      </c>
      <c r="B7" s="5" t="s">
        <v>27</v>
      </c>
      <c r="C7" s="6">
        <v>2324</v>
      </c>
      <c r="D7" s="6" t="s">
        <v>28</v>
      </c>
      <c r="E7" s="7">
        <v>75000</v>
      </c>
      <c r="F7" s="26">
        <v>33000</v>
      </c>
      <c r="G7" s="6" t="s">
        <v>19</v>
      </c>
      <c r="H7" s="6" t="s">
        <v>20</v>
      </c>
      <c r="I7" s="6" t="s">
        <v>29</v>
      </c>
      <c r="J7" s="19" t="s">
        <v>22</v>
      </c>
    </row>
    <row r="8" spans="1:10" ht="30" customHeight="1" x14ac:dyDescent="0.25">
      <c r="A8" s="18" t="s">
        <v>17</v>
      </c>
      <c r="B8" s="5" t="s">
        <v>30</v>
      </c>
      <c r="C8" s="6">
        <v>2324</v>
      </c>
      <c r="D8" s="6" t="s">
        <v>31</v>
      </c>
      <c r="E8" s="6">
        <v>12</v>
      </c>
      <c r="F8" s="26">
        <v>274200.59999999998</v>
      </c>
      <c r="G8" s="6" t="s">
        <v>19</v>
      </c>
      <c r="H8" s="6" t="s">
        <v>20</v>
      </c>
      <c r="I8" s="6" t="s">
        <v>32</v>
      </c>
      <c r="J8" s="19" t="s">
        <v>22</v>
      </c>
    </row>
    <row r="9" spans="1:10" ht="30" customHeight="1" x14ac:dyDescent="0.25">
      <c r="A9" s="18" t="s">
        <v>17</v>
      </c>
      <c r="B9" s="5" t="s">
        <v>33</v>
      </c>
      <c r="C9" s="6">
        <v>2324</v>
      </c>
      <c r="D9" s="6" t="s">
        <v>14</v>
      </c>
      <c r="E9" s="6">
        <v>1</v>
      </c>
      <c r="F9" s="26">
        <v>33647.78</v>
      </c>
      <c r="G9" s="6" t="s">
        <v>19</v>
      </c>
      <c r="H9" s="6" t="s">
        <v>20</v>
      </c>
      <c r="I9" s="6" t="s">
        <v>34</v>
      </c>
      <c r="J9" s="19" t="s">
        <v>22</v>
      </c>
    </row>
    <row r="10" spans="1:10" ht="30" customHeight="1" x14ac:dyDescent="0.25">
      <c r="A10" s="18" t="s">
        <v>17</v>
      </c>
      <c r="B10" s="5" t="s">
        <v>35</v>
      </c>
      <c r="C10" s="6">
        <v>2324</v>
      </c>
      <c r="D10" s="6" t="s">
        <v>36</v>
      </c>
      <c r="E10" s="6">
        <v>5</v>
      </c>
      <c r="F10" s="26">
        <v>669762.72</v>
      </c>
      <c r="G10" s="6" t="s">
        <v>19</v>
      </c>
      <c r="H10" s="6" t="s">
        <v>20</v>
      </c>
      <c r="I10" s="6" t="s">
        <v>37</v>
      </c>
      <c r="J10" s="19" t="s">
        <v>22</v>
      </c>
    </row>
    <row r="11" spans="1:10" ht="30" customHeight="1" x14ac:dyDescent="0.25">
      <c r="A11" s="18" t="s">
        <v>17</v>
      </c>
      <c r="B11" s="5" t="s">
        <v>38</v>
      </c>
      <c r="C11" s="6">
        <v>2324</v>
      </c>
      <c r="D11" s="6" t="s">
        <v>36</v>
      </c>
      <c r="E11" s="6">
        <v>18</v>
      </c>
      <c r="F11" s="26">
        <v>1283117.47</v>
      </c>
      <c r="G11" s="6" t="s">
        <v>19</v>
      </c>
      <c r="H11" s="6" t="s">
        <v>20</v>
      </c>
      <c r="I11" s="6" t="s">
        <v>39</v>
      </c>
      <c r="J11" s="19" t="s">
        <v>22</v>
      </c>
    </row>
    <row r="12" spans="1:10" ht="30" customHeight="1" x14ac:dyDescent="0.25">
      <c r="A12" s="18" t="s">
        <v>17</v>
      </c>
      <c r="B12" s="5" t="s">
        <v>40</v>
      </c>
      <c r="C12" s="6">
        <v>2324</v>
      </c>
      <c r="D12" s="6" t="s">
        <v>41</v>
      </c>
      <c r="E12" s="6">
        <v>1</v>
      </c>
      <c r="F12" s="26">
        <v>8000</v>
      </c>
      <c r="G12" s="6" t="s">
        <v>19</v>
      </c>
      <c r="H12" s="6" t="s">
        <v>20</v>
      </c>
      <c r="I12" s="6" t="s">
        <v>47</v>
      </c>
      <c r="J12" s="19" t="s">
        <v>22</v>
      </c>
    </row>
    <row r="13" spans="1:10" ht="27" customHeight="1" x14ac:dyDescent="0.25">
      <c r="A13" s="18" t="s">
        <v>17</v>
      </c>
      <c r="B13" s="5" t="s">
        <v>43</v>
      </c>
      <c r="C13" s="6">
        <v>2324</v>
      </c>
      <c r="D13" s="6" t="s">
        <v>44</v>
      </c>
      <c r="E13" s="7">
        <v>10000</v>
      </c>
      <c r="F13" s="26">
        <v>32400</v>
      </c>
      <c r="G13" s="6" t="s">
        <v>19</v>
      </c>
      <c r="H13" s="6" t="s">
        <v>20</v>
      </c>
      <c r="I13" s="6" t="s">
        <v>291</v>
      </c>
      <c r="J13" s="19" t="s">
        <v>22</v>
      </c>
    </row>
    <row r="14" spans="1:10" ht="30" customHeight="1" x14ac:dyDescent="0.25">
      <c r="A14" s="18" t="s">
        <v>17</v>
      </c>
      <c r="B14" s="5" t="s">
        <v>46</v>
      </c>
      <c r="C14" s="6">
        <v>2324</v>
      </c>
      <c r="D14" s="6" t="s">
        <v>41</v>
      </c>
      <c r="E14" s="6">
        <v>37</v>
      </c>
      <c r="F14" s="26">
        <v>22400</v>
      </c>
      <c r="G14" s="6" t="s">
        <v>19</v>
      </c>
      <c r="H14" s="6" t="s">
        <v>20</v>
      </c>
      <c r="I14" s="6" t="s">
        <v>47</v>
      </c>
      <c r="J14" s="19" t="s">
        <v>22</v>
      </c>
    </row>
    <row r="15" spans="1:10" ht="30" customHeight="1" x14ac:dyDescent="0.25">
      <c r="A15" s="18" t="s">
        <v>17</v>
      </c>
      <c r="B15" s="5" t="s">
        <v>48</v>
      </c>
      <c r="C15" s="6">
        <v>2324</v>
      </c>
      <c r="D15" s="6" t="s">
        <v>49</v>
      </c>
      <c r="E15" s="6">
        <v>1833</v>
      </c>
      <c r="F15" s="26">
        <v>120000</v>
      </c>
      <c r="G15" s="6" t="s">
        <v>19</v>
      </c>
      <c r="H15" s="6" t="s">
        <v>20</v>
      </c>
      <c r="I15" s="6" t="s">
        <v>50</v>
      </c>
      <c r="J15" s="19" t="s">
        <v>22</v>
      </c>
    </row>
    <row r="16" spans="1:10" ht="30" customHeight="1" x14ac:dyDescent="0.25">
      <c r="A16" s="18" t="s">
        <v>17</v>
      </c>
      <c r="B16" s="5" t="s">
        <v>51</v>
      </c>
      <c r="C16" s="6">
        <v>2324</v>
      </c>
      <c r="D16" s="6" t="s">
        <v>52</v>
      </c>
      <c r="E16" s="6">
        <v>170</v>
      </c>
      <c r="F16" s="26">
        <f>442891.6+207470</f>
        <v>650361.59999999998</v>
      </c>
      <c r="G16" s="6" t="s">
        <v>19</v>
      </c>
      <c r="H16" s="6" t="s">
        <v>20</v>
      </c>
      <c r="I16" s="6" t="s">
        <v>53</v>
      </c>
      <c r="J16" s="19" t="s">
        <v>22</v>
      </c>
    </row>
    <row r="17" spans="1:10" ht="30" customHeight="1" x14ac:dyDescent="0.25">
      <c r="A17" s="18" t="s">
        <v>17</v>
      </c>
      <c r="B17" s="5" t="s">
        <v>54</v>
      </c>
      <c r="C17" s="6" t="s">
        <v>292</v>
      </c>
      <c r="D17" s="6" t="s">
        <v>55</v>
      </c>
      <c r="E17" s="7">
        <v>1200</v>
      </c>
      <c r="F17" s="26">
        <v>10310.65</v>
      </c>
      <c r="G17" s="6" t="s">
        <v>19</v>
      </c>
      <c r="H17" s="6" t="s">
        <v>20</v>
      </c>
      <c r="I17" s="6" t="s">
        <v>56</v>
      </c>
      <c r="J17" s="19" t="s">
        <v>57</v>
      </c>
    </row>
    <row r="18" spans="1:10" ht="30" customHeight="1" x14ac:dyDescent="0.25">
      <c r="A18" s="18" t="s">
        <v>17</v>
      </c>
      <c r="B18" s="5" t="s">
        <v>58</v>
      </c>
      <c r="C18" s="6">
        <v>2324</v>
      </c>
      <c r="D18" s="6" t="s">
        <v>55</v>
      </c>
      <c r="E18" s="6">
        <v>2</v>
      </c>
      <c r="F18" s="26">
        <v>18678.259999999998</v>
      </c>
      <c r="G18" s="6" t="s">
        <v>19</v>
      </c>
      <c r="H18" s="6" t="s">
        <v>20</v>
      </c>
      <c r="I18" s="6" t="s">
        <v>56</v>
      </c>
      <c r="J18" s="19" t="s">
        <v>22</v>
      </c>
    </row>
    <row r="19" spans="1:10" ht="30" customHeight="1" x14ac:dyDescent="0.25">
      <c r="A19" s="18" t="s">
        <v>17</v>
      </c>
      <c r="B19" s="5" t="s">
        <v>59</v>
      </c>
      <c r="C19" s="6">
        <v>2324</v>
      </c>
      <c r="D19" s="6" t="s">
        <v>60</v>
      </c>
      <c r="E19" s="6">
        <v>50</v>
      </c>
      <c r="F19" s="26">
        <v>93500</v>
      </c>
      <c r="G19" s="6" t="s">
        <v>19</v>
      </c>
      <c r="H19" s="6" t="s">
        <v>20</v>
      </c>
      <c r="I19" s="6" t="s">
        <v>61</v>
      </c>
      <c r="J19" s="19" t="s">
        <v>22</v>
      </c>
    </row>
    <row r="20" spans="1:10" ht="30" customHeight="1" x14ac:dyDescent="0.25">
      <c r="A20" s="18" t="s">
        <v>17</v>
      </c>
      <c r="B20" s="5" t="s">
        <v>62</v>
      </c>
      <c r="C20" s="6">
        <v>2324</v>
      </c>
      <c r="D20" s="6" t="s">
        <v>60</v>
      </c>
      <c r="E20" s="7">
        <v>6480</v>
      </c>
      <c r="F20" s="26">
        <v>240822.72</v>
      </c>
      <c r="G20" s="6" t="s">
        <v>19</v>
      </c>
      <c r="H20" s="6" t="s">
        <v>20</v>
      </c>
      <c r="I20" s="6" t="s">
        <v>63</v>
      </c>
      <c r="J20" s="19" t="s">
        <v>22</v>
      </c>
    </row>
    <row r="21" spans="1:10" ht="30" customHeight="1" x14ac:dyDescent="0.25">
      <c r="A21" s="18" t="s">
        <v>17</v>
      </c>
      <c r="B21" s="5" t="s">
        <v>64</v>
      </c>
      <c r="C21" s="6">
        <v>2324</v>
      </c>
      <c r="D21" s="6" t="s">
        <v>24</v>
      </c>
      <c r="E21" s="6">
        <v>12</v>
      </c>
      <c r="F21" s="26">
        <v>500000</v>
      </c>
      <c r="G21" s="6" t="s">
        <v>19</v>
      </c>
      <c r="H21" s="6" t="s">
        <v>20</v>
      </c>
      <c r="I21" s="6" t="s">
        <v>65</v>
      </c>
      <c r="J21" s="19" t="s">
        <v>22</v>
      </c>
    </row>
    <row r="22" spans="1:10" ht="30" customHeight="1" x14ac:dyDescent="0.25">
      <c r="A22" s="18" t="s">
        <v>17</v>
      </c>
      <c r="B22" s="5" t="s">
        <v>66</v>
      </c>
      <c r="C22" s="6">
        <v>2324</v>
      </c>
      <c r="D22" s="6" t="s">
        <v>24</v>
      </c>
      <c r="E22" s="6">
        <v>12</v>
      </c>
      <c r="F22" s="26">
        <v>10000</v>
      </c>
      <c r="G22" s="6" t="s">
        <v>15</v>
      </c>
      <c r="H22" s="6" t="s">
        <v>20</v>
      </c>
      <c r="I22" s="6" t="s">
        <v>67</v>
      </c>
      <c r="J22" s="19" t="s">
        <v>22</v>
      </c>
    </row>
    <row r="23" spans="1:10" ht="30" customHeight="1" x14ac:dyDescent="0.25">
      <c r="A23" s="18" t="s">
        <v>17</v>
      </c>
      <c r="B23" s="5" t="s">
        <v>68</v>
      </c>
      <c r="C23" s="6">
        <v>2324</v>
      </c>
      <c r="D23" s="6" t="s">
        <v>24</v>
      </c>
      <c r="E23" s="6">
        <v>3</v>
      </c>
      <c r="F23" s="26">
        <v>1500000</v>
      </c>
      <c r="G23" s="6" t="s">
        <v>15</v>
      </c>
      <c r="H23" s="6" t="s">
        <v>20</v>
      </c>
      <c r="I23" s="6" t="s">
        <v>69</v>
      </c>
      <c r="J23" s="19" t="s">
        <v>22</v>
      </c>
    </row>
    <row r="24" spans="1:10" ht="30" customHeight="1" x14ac:dyDescent="0.25">
      <c r="A24" s="18" t="s">
        <v>17</v>
      </c>
      <c r="B24" s="5" t="s">
        <v>70</v>
      </c>
      <c r="C24" s="6">
        <v>2324</v>
      </c>
      <c r="D24" s="6" t="s">
        <v>24</v>
      </c>
      <c r="E24" s="6">
        <v>12</v>
      </c>
      <c r="F24" s="26">
        <v>350000</v>
      </c>
      <c r="G24" s="6" t="s">
        <v>15</v>
      </c>
      <c r="H24" s="6" t="s">
        <v>20</v>
      </c>
      <c r="I24" s="6" t="s">
        <v>71</v>
      </c>
      <c r="J24" s="19" t="s">
        <v>22</v>
      </c>
    </row>
    <row r="25" spans="1:10" ht="30" customHeight="1" x14ac:dyDescent="0.25">
      <c r="A25" s="18" t="s">
        <v>17</v>
      </c>
      <c r="B25" s="5" t="s">
        <v>275</v>
      </c>
      <c r="C25" s="6">
        <v>2324</v>
      </c>
      <c r="D25" s="6" t="s">
        <v>24</v>
      </c>
      <c r="E25" s="6">
        <v>12</v>
      </c>
      <c r="F25" s="26">
        <v>400000</v>
      </c>
      <c r="G25" s="6" t="s">
        <v>15</v>
      </c>
      <c r="H25" s="6" t="s">
        <v>20</v>
      </c>
      <c r="I25" s="6" t="s">
        <v>53</v>
      </c>
      <c r="J25" s="19" t="s">
        <v>22</v>
      </c>
    </row>
    <row r="26" spans="1:10" ht="30" customHeight="1" x14ac:dyDescent="0.25">
      <c r="A26" s="18" t="s">
        <v>17</v>
      </c>
      <c r="B26" s="5" t="s">
        <v>72</v>
      </c>
      <c r="C26" s="6">
        <v>2324</v>
      </c>
      <c r="D26" s="6" t="s">
        <v>24</v>
      </c>
      <c r="E26" s="6">
        <v>12</v>
      </c>
      <c r="F26" s="26">
        <v>55000</v>
      </c>
      <c r="G26" s="6" t="s">
        <v>15</v>
      </c>
      <c r="H26" s="6" t="s">
        <v>20</v>
      </c>
      <c r="I26" s="6" t="s">
        <v>73</v>
      </c>
      <c r="J26" s="19" t="s">
        <v>22</v>
      </c>
    </row>
    <row r="27" spans="1:10" ht="30" customHeight="1" x14ac:dyDescent="0.25">
      <c r="A27" s="18" t="s">
        <v>17</v>
      </c>
      <c r="B27" s="5" t="s">
        <v>74</v>
      </c>
      <c r="C27" s="6">
        <v>2324</v>
      </c>
      <c r="D27" s="6" t="s">
        <v>24</v>
      </c>
      <c r="E27" s="6">
        <v>12</v>
      </c>
      <c r="F27" s="26">
        <v>1200000</v>
      </c>
      <c r="G27" s="6" t="s">
        <v>15</v>
      </c>
      <c r="H27" s="6" t="s">
        <v>20</v>
      </c>
      <c r="I27" s="6" t="s">
        <v>53</v>
      </c>
      <c r="J27" s="19" t="s">
        <v>22</v>
      </c>
    </row>
    <row r="28" spans="1:10" ht="30" customHeight="1" x14ac:dyDescent="0.25">
      <c r="A28" s="18" t="s">
        <v>17</v>
      </c>
      <c r="B28" s="5" t="s">
        <v>75</v>
      </c>
      <c r="C28" s="6">
        <v>2324</v>
      </c>
      <c r="D28" s="6" t="s">
        <v>24</v>
      </c>
      <c r="E28" s="6">
        <v>3</v>
      </c>
      <c r="F28" s="26">
        <v>100000</v>
      </c>
      <c r="G28" s="6" t="s">
        <v>15</v>
      </c>
      <c r="H28" s="6" t="s">
        <v>20</v>
      </c>
      <c r="I28" s="6" t="s">
        <v>16</v>
      </c>
      <c r="J28" s="19" t="s">
        <v>22</v>
      </c>
    </row>
    <row r="29" spans="1:10" ht="30" customHeight="1" x14ac:dyDescent="0.25">
      <c r="A29" s="18" t="s">
        <v>17</v>
      </c>
      <c r="B29" s="5" t="s">
        <v>76</v>
      </c>
      <c r="C29" s="6">
        <v>2324</v>
      </c>
      <c r="D29" s="6" t="s">
        <v>31</v>
      </c>
      <c r="E29" s="6">
        <v>25</v>
      </c>
      <c r="F29" s="26">
        <f>442891.6+207470</f>
        <v>650361.59999999998</v>
      </c>
      <c r="G29" s="6" t="s">
        <v>15</v>
      </c>
      <c r="H29" s="6" t="s">
        <v>20</v>
      </c>
      <c r="I29" s="6" t="s">
        <v>53</v>
      </c>
      <c r="J29" s="19" t="s">
        <v>22</v>
      </c>
    </row>
    <row r="30" spans="1:10" ht="30" customHeight="1" x14ac:dyDescent="0.25">
      <c r="A30" s="18" t="s">
        <v>17</v>
      </c>
      <c r="B30" s="5" t="s">
        <v>77</v>
      </c>
      <c r="C30" s="6">
        <v>2324</v>
      </c>
      <c r="D30" s="6" t="s">
        <v>24</v>
      </c>
      <c r="E30" s="6">
        <v>25</v>
      </c>
      <c r="F30" s="26">
        <v>90000</v>
      </c>
      <c r="G30" s="6" t="s">
        <v>15</v>
      </c>
      <c r="H30" s="6" t="s">
        <v>20</v>
      </c>
      <c r="I30" s="6" t="s">
        <v>63</v>
      </c>
      <c r="J30" s="19" t="s">
        <v>22</v>
      </c>
    </row>
    <row r="31" spans="1:10" ht="30" customHeight="1" x14ac:dyDescent="0.25">
      <c r="A31" s="18" t="s">
        <v>17</v>
      </c>
      <c r="B31" s="5" t="s">
        <v>274</v>
      </c>
      <c r="C31" s="6">
        <v>2324</v>
      </c>
      <c r="D31" s="6" t="s">
        <v>24</v>
      </c>
      <c r="E31" s="6">
        <v>12</v>
      </c>
      <c r="F31" s="26">
        <v>160000</v>
      </c>
      <c r="G31" s="6" t="s">
        <v>15</v>
      </c>
      <c r="H31" s="6" t="s">
        <v>20</v>
      </c>
      <c r="I31" s="6" t="s">
        <v>78</v>
      </c>
      <c r="J31" s="19" t="s">
        <v>22</v>
      </c>
    </row>
    <row r="32" spans="1:10" s="3" customFormat="1" ht="30" customHeight="1" x14ac:dyDescent="0.25">
      <c r="A32" s="18" t="s">
        <v>17</v>
      </c>
      <c r="B32" s="5" t="s">
        <v>289</v>
      </c>
      <c r="C32" s="6">
        <v>2324</v>
      </c>
      <c r="D32" s="6" t="s">
        <v>24</v>
      </c>
      <c r="E32" s="6">
        <v>12</v>
      </c>
      <c r="F32" s="26">
        <v>45000</v>
      </c>
      <c r="G32" s="6" t="s">
        <v>15</v>
      </c>
      <c r="H32" s="6" t="s">
        <v>20</v>
      </c>
      <c r="I32" s="6" t="s">
        <v>73</v>
      </c>
      <c r="J32" s="19" t="s">
        <v>22</v>
      </c>
    </row>
    <row r="33" spans="1:10" ht="30" customHeight="1" x14ac:dyDescent="0.25">
      <c r="A33" s="18" t="s">
        <v>79</v>
      </c>
      <c r="B33" s="5" t="s">
        <v>80</v>
      </c>
      <c r="C33" s="6">
        <v>2121</v>
      </c>
      <c r="D33" s="6" t="s">
        <v>81</v>
      </c>
      <c r="E33" s="6">
        <v>4</v>
      </c>
      <c r="F33" s="26">
        <v>36670.559999999998</v>
      </c>
      <c r="G33" s="6" t="s">
        <v>19</v>
      </c>
      <c r="H33" s="6" t="s">
        <v>20</v>
      </c>
      <c r="I33" s="6" t="s">
        <v>56</v>
      </c>
      <c r="J33" s="19" t="s">
        <v>82</v>
      </c>
    </row>
    <row r="34" spans="1:10" ht="36.75" customHeight="1" x14ac:dyDescent="0.25">
      <c r="A34" s="18" t="s">
        <v>79</v>
      </c>
      <c r="B34" s="5" t="s">
        <v>286</v>
      </c>
      <c r="C34" s="6">
        <v>2121</v>
      </c>
      <c r="D34" s="6" t="s">
        <v>14</v>
      </c>
      <c r="E34" s="6">
        <v>1</v>
      </c>
      <c r="F34" s="26">
        <v>53841.24</v>
      </c>
      <c r="G34" s="6" t="s">
        <v>19</v>
      </c>
      <c r="H34" s="6" t="s">
        <v>20</v>
      </c>
      <c r="I34" s="6" t="s">
        <v>226</v>
      </c>
      <c r="J34" s="19" t="s">
        <v>82</v>
      </c>
    </row>
    <row r="35" spans="1:10" ht="85.5" customHeight="1" x14ac:dyDescent="0.25">
      <c r="A35" s="18" t="s">
        <v>79</v>
      </c>
      <c r="B35" s="8" t="s">
        <v>280</v>
      </c>
      <c r="C35" s="9">
        <v>2161</v>
      </c>
      <c r="D35" s="6" t="s">
        <v>14</v>
      </c>
      <c r="E35" s="6">
        <v>1</v>
      </c>
      <c r="F35" s="26">
        <v>500000</v>
      </c>
      <c r="G35" s="6" t="s">
        <v>15</v>
      </c>
      <c r="H35" s="6" t="s">
        <v>9</v>
      </c>
      <c r="I35" s="6" t="s">
        <v>85</v>
      </c>
      <c r="J35" s="19" t="s">
        <v>86</v>
      </c>
    </row>
    <row r="36" spans="1:10" ht="75.75" customHeight="1" x14ac:dyDescent="0.25">
      <c r="A36" s="18" t="s">
        <v>79</v>
      </c>
      <c r="B36" s="5" t="s">
        <v>83</v>
      </c>
      <c r="C36" s="6">
        <v>2161</v>
      </c>
      <c r="D36" s="6" t="s">
        <v>14</v>
      </c>
      <c r="E36" s="6">
        <v>1</v>
      </c>
      <c r="F36" s="26">
        <v>500000</v>
      </c>
      <c r="G36" s="6" t="s">
        <v>15</v>
      </c>
      <c r="H36" s="6" t="s">
        <v>84</v>
      </c>
      <c r="I36" s="6" t="s">
        <v>85</v>
      </c>
      <c r="J36" s="19" t="s">
        <v>86</v>
      </c>
    </row>
    <row r="37" spans="1:10" ht="59.25" customHeight="1" x14ac:dyDescent="0.25">
      <c r="A37" s="18" t="s">
        <v>79</v>
      </c>
      <c r="B37" s="5" t="s">
        <v>87</v>
      </c>
      <c r="C37" s="6">
        <v>2161</v>
      </c>
      <c r="D37" s="6" t="s">
        <v>24</v>
      </c>
      <c r="E37" s="6">
        <v>50</v>
      </c>
      <c r="F37" s="26">
        <v>38058</v>
      </c>
      <c r="G37" s="6" t="s">
        <v>15</v>
      </c>
      <c r="H37" s="6" t="s">
        <v>84</v>
      </c>
      <c r="I37" s="6" t="s">
        <v>88</v>
      </c>
      <c r="J37" s="19" t="s">
        <v>86</v>
      </c>
    </row>
    <row r="38" spans="1:10" ht="68.25" customHeight="1" x14ac:dyDescent="0.25">
      <c r="A38" s="18" t="s">
        <v>79</v>
      </c>
      <c r="B38" s="5" t="s">
        <v>89</v>
      </c>
      <c r="C38" s="6">
        <v>2161</v>
      </c>
      <c r="D38" s="6" t="s">
        <v>24</v>
      </c>
      <c r="E38" s="6">
        <v>5</v>
      </c>
      <c r="F38" s="26">
        <v>21550</v>
      </c>
      <c r="G38" s="6" t="s">
        <v>15</v>
      </c>
      <c r="H38" s="6" t="s">
        <v>84</v>
      </c>
      <c r="I38" s="6" t="s">
        <v>90</v>
      </c>
      <c r="J38" s="19" t="s">
        <v>86</v>
      </c>
    </row>
    <row r="39" spans="1:10" ht="61.5" customHeight="1" x14ac:dyDescent="0.25">
      <c r="A39" s="18" t="s">
        <v>79</v>
      </c>
      <c r="B39" s="10" t="s">
        <v>296</v>
      </c>
      <c r="C39" s="6">
        <v>2161</v>
      </c>
      <c r="D39" s="6" t="s">
        <v>24</v>
      </c>
      <c r="E39" s="6">
        <v>1</v>
      </c>
      <c r="F39" s="26">
        <v>8000</v>
      </c>
      <c r="G39" s="6" t="s">
        <v>15</v>
      </c>
      <c r="H39" s="6" t="s">
        <v>281</v>
      </c>
      <c r="I39" s="6" t="s">
        <v>90</v>
      </c>
      <c r="J39" s="19" t="s">
        <v>86</v>
      </c>
    </row>
    <row r="40" spans="1:10" ht="30" customHeight="1" x14ac:dyDescent="0.25">
      <c r="A40" s="18" t="s">
        <v>79</v>
      </c>
      <c r="B40" s="5" t="s">
        <v>91</v>
      </c>
      <c r="C40" s="6">
        <v>2161</v>
      </c>
      <c r="D40" s="6" t="s">
        <v>24</v>
      </c>
      <c r="E40" s="6">
        <v>5</v>
      </c>
      <c r="F40" s="26">
        <v>7500</v>
      </c>
      <c r="G40" s="6" t="s">
        <v>15</v>
      </c>
      <c r="H40" s="6" t="s">
        <v>84</v>
      </c>
      <c r="I40" s="6" t="s">
        <v>90</v>
      </c>
      <c r="J40" s="19" t="s">
        <v>92</v>
      </c>
    </row>
    <row r="41" spans="1:10" ht="70.5" customHeight="1" x14ac:dyDescent="0.25">
      <c r="A41" s="18" t="s">
        <v>79</v>
      </c>
      <c r="B41" s="5" t="s">
        <v>282</v>
      </c>
      <c r="C41" s="6">
        <v>2161</v>
      </c>
      <c r="D41" s="6" t="s">
        <v>24</v>
      </c>
      <c r="E41" s="6">
        <v>2</v>
      </c>
      <c r="F41" s="26">
        <v>18000</v>
      </c>
      <c r="G41" s="6" t="s">
        <v>15</v>
      </c>
      <c r="H41" s="6" t="s">
        <v>84</v>
      </c>
      <c r="I41" s="6" t="s">
        <v>90</v>
      </c>
      <c r="J41" s="19" t="s">
        <v>86</v>
      </c>
    </row>
    <row r="42" spans="1:10" ht="30" customHeight="1" x14ac:dyDescent="0.25">
      <c r="A42" s="18" t="s">
        <v>79</v>
      </c>
      <c r="B42" s="5" t="s">
        <v>93</v>
      </c>
      <c r="C42" s="6">
        <v>2121</v>
      </c>
      <c r="D42" s="6" t="s">
        <v>94</v>
      </c>
      <c r="E42" s="6" t="s">
        <v>95</v>
      </c>
      <c r="F42" s="26">
        <v>159222</v>
      </c>
      <c r="G42" s="6" t="s">
        <v>96</v>
      </c>
      <c r="H42" s="6" t="s">
        <v>97</v>
      </c>
      <c r="I42" s="6" t="s">
        <v>34</v>
      </c>
      <c r="J42" s="19" t="s">
        <v>86</v>
      </c>
    </row>
    <row r="43" spans="1:10" ht="30" customHeight="1" x14ac:dyDescent="0.25">
      <c r="A43" s="18" t="s">
        <v>79</v>
      </c>
      <c r="B43" s="5" t="s">
        <v>98</v>
      </c>
      <c r="C43" s="6">
        <v>2161</v>
      </c>
      <c r="D43" s="6" t="s">
        <v>99</v>
      </c>
      <c r="E43" s="6">
        <v>512</v>
      </c>
      <c r="F43" s="26">
        <v>1754354.42</v>
      </c>
      <c r="G43" s="6" t="s">
        <v>109</v>
      </c>
      <c r="H43" s="6" t="s">
        <v>97</v>
      </c>
      <c r="I43" s="6" t="s">
        <v>100</v>
      </c>
      <c r="J43" s="19" t="s">
        <v>86</v>
      </c>
    </row>
    <row r="44" spans="1:10" ht="30" customHeight="1" x14ac:dyDescent="0.25">
      <c r="A44" s="18" t="s">
        <v>79</v>
      </c>
      <c r="B44" s="5" t="s">
        <v>101</v>
      </c>
      <c r="C44" s="6">
        <v>2161</v>
      </c>
      <c r="D44" s="6" t="s">
        <v>14</v>
      </c>
      <c r="E44" s="6">
        <v>1</v>
      </c>
      <c r="F44" s="26">
        <v>500000</v>
      </c>
      <c r="G44" s="6" t="s">
        <v>15</v>
      </c>
      <c r="H44" s="6" t="s">
        <v>84</v>
      </c>
      <c r="I44" s="6" t="s">
        <v>42</v>
      </c>
      <c r="J44" s="19" t="s">
        <v>86</v>
      </c>
    </row>
    <row r="45" spans="1:10" ht="30" customHeight="1" x14ac:dyDescent="0.25">
      <c r="A45" s="18" t="s">
        <v>79</v>
      </c>
      <c r="B45" s="5" t="s">
        <v>284</v>
      </c>
      <c r="C45" s="6">
        <v>2161</v>
      </c>
      <c r="D45" s="6" t="s">
        <v>24</v>
      </c>
      <c r="E45" s="6">
        <v>1</v>
      </c>
      <c r="F45" s="26">
        <v>10000</v>
      </c>
      <c r="G45" s="6" t="s">
        <v>15</v>
      </c>
      <c r="H45" s="6" t="s">
        <v>84</v>
      </c>
      <c r="I45" s="6" t="s">
        <v>102</v>
      </c>
      <c r="J45" s="19" t="s">
        <v>86</v>
      </c>
    </row>
    <row r="46" spans="1:10" ht="30" customHeight="1" x14ac:dyDescent="0.25">
      <c r="A46" s="18" t="s">
        <v>79</v>
      </c>
      <c r="B46" s="5" t="s">
        <v>285</v>
      </c>
      <c r="C46" s="6">
        <v>2161</v>
      </c>
      <c r="D46" s="6" t="s">
        <v>24</v>
      </c>
      <c r="E46" s="6">
        <v>1</v>
      </c>
      <c r="F46" s="26">
        <v>10000</v>
      </c>
      <c r="G46" s="6" t="s">
        <v>15</v>
      </c>
      <c r="H46" s="6" t="s">
        <v>84</v>
      </c>
      <c r="I46" s="6" t="s">
        <v>102</v>
      </c>
      <c r="J46" s="19" t="s">
        <v>86</v>
      </c>
    </row>
    <row r="47" spans="1:10" ht="30" customHeight="1" x14ac:dyDescent="0.25">
      <c r="A47" s="18" t="s">
        <v>79</v>
      </c>
      <c r="B47" s="5" t="s">
        <v>283</v>
      </c>
      <c r="C47" s="6">
        <v>2161</v>
      </c>
      <c r="D47" s="6" t="s">
        <v>24</v>
      </c>
      <c r="E47" s="6">
        <v>1</v>
      </c>
      <c r="F47" s="26">
        <v>10000</v>
      </c>
      <c r="G47" s="6" t="s">
        <v>15</v>
      </c>
      <c r="H47" s="6" t="s">
        <v>84</v>
      </c>
      <c r="I47" s="6" t="s">
        <v>102</v>
      </c>
      <c r="J47" s="19" t="s">
        <v>86</v>
      </c>
    </row>
    <row r="48" spans="1:10" ht="30" customHeight="1" x14ac:dyDescent="0.25">
      <c r="A48" s="18" t="s">
        <v>79</v>
      </c>
      <c r="B48" s="5" t="s">
        <v>103</v>
      </c>
      <c r="C48" s="6">
        <v>2161</v>
      </c>
      <c r="D48" s="6" t="s">
        <v>24</v>
      </c>
      <c r="E48" s="6">
        <v>1</v>
      </c>
      <c r="F48" s="26">
        <v>10000</v>
      </c>
      <c r="G48" s="6" t="s">
        <v>15</v>
      </c>
      <c r="H48" s="6" t="s">
        <v>84</v>
      </c>
      <c r="I48" s="6" t="s">
        <v>102</v>
      </c>
      <c r="J48" s="19" t="s">
        <v>86</v>
      </c>
    </row>
    <row r="49" spans="1:10" ht="48" customHeight="1" x14ac:dyDescent="0.25">
      <c r="A49" s="18" t="s">
        <v>79</v>
      </c>
      <c r="B49" s="5" t="s">
        <v>104</v>
      </c>
      <c r="C49" s="6">
        <v>2161</v>
      </c>
      <c r="D49" s="6" t="s">
        <v>24</v>
      </c>
      <c r="E49" s="6">
        <v>2</v>
      </c>
      <c r="F49" s="26">
        <v>10000</v>
      </c>
      <c r="G49" s="6" t="s">
        <v>15</v>
      </c>
      <c r="H49" s="6" t="s">
        <v>84</v>
      </c>
      <c r="I49" s="6" t="s">
        <v>102</v>
      </c>
      <c r="J49" s="19" t="s">
        <v>86</v>
      </c>
    </row>
    <row r="50" spans="1:10" ht="30" customHeight="1" x14ac:dyDescent="0.25">
      <c r="A50" s="18" t="s">
        <v>79</v>
      </c>
      <c r="B50" s="5" t="s">
        <v>105</v>
      </c>
      <c r="C50" s="6">
        <v>2161</v>
      </c>
      <c r="D50" s="6" t="s">
        <v>24</v>
      </c>
      <c r="E50" s="6">
        <v>1</v>
      </c>
      <c r="F50" s="26">
        <v>10000</v>
      </c>
      <c r="G50" s="6" t="s">
        <v>15</v>
      </c>
      <c r="H50" s="6" t="s">
        <v>97</v>
      </c>
      <c r="I50" s="6" t="s">
        <v>100</v>
      </c>
      <c r="J50" s="19" t="s">
        <v>86</v>
      </c>
    </row>
    <row r="51" spans="1:10" ht="30" customHeight="1" x14ac:dyDescent="0.25">
      <c r="A51" s="18" t="s">
        <v>79</v>
      </c>
      <c r="B51" s="5" t="s">
        <v>106</v>
      </c>
      <c r="C51" s="6">
        <v>2161</v>
      </c>
      <c r="D51" s="6" t="s">
        <v>14</v>
      </c>
      <c r="E51" s="6">
        <v>1</v>
      </c>
      <c r="F51" s="26">
        <v>1550000</v>
      </c>
      <c r="G51" s="6" t="s">
        <v>96</v>
      </c>
      <c r="H51" s="6" t="s">
        <v>97</v>
      </c>
      <c r="I51" s="6" t="s">
        <v>34</v>
      </c>
      <c r="J51" s="19" t="s">
        <v>86</v>
      </c>
    </row>
    <row r="52" spans="1:10" ht="52.5" customHeight="1" x14ac:dyDescent="0.25">
      <c r="A52" s="18" t="s">
        <v>107</v>
      </c>
      <c r="B52" s="5" t="s">
        <v>108</v>
      </c>
      <c r="C52" s="6">
        <v>2161</v>
      </c>
      <c r="D52" s="6" t="s">
        <v>14</v>
      </c>
      <c r="E52" s="6">
        <v>1</v>
      </c>
      <c r="F52" s="26">
        <v>109665.04</v>
      </c>
      <c r="G52" s="6" t="s">
        <v>109</v>
      </c>
      <c r="H52" s="6" t="s">
        <v>20</v>
      </c>
      <c r="I52" s="6" t="s">
        <v>47</v>
      </c>
      <c r="J52" s="19" t="s">
        <v>110</v>
      </c>
    </row>
    <row r="53" spans="1:10" ht="51" x14ac:dyDescent="0.25">
      <c r="A53" s="18" t="s">
        <v>107</v>
      </c>
      <c r="B53" s="5" t="s">
        <v>111</v>
      </c>
      <c r="C53" s="6">
        <v>2161</v>
      </c>
      <c r="D53" s="6" t="s">
        <v>112</v>
      </c>
      <c r="E53" s="6">
        <v>946</v>
      </c>
      <c r="F53" s="26">
        <v>160198.57999999999</v>
      </c>
      <c r="G53" s="6" t="s">
        <v>109</v>
      </c>
      <c r="H53" s="6" t="s">
        <v>20</v>
      </c>
      <c r="I53" s="6" t="s">
        <v>113</v>
      </c>
      <c r="J53" s="19" t="s">
        <v>263</v>
      </c>
    </row>
    <row r="54" spans="1:10" ht="25.5" x14ac:dyDescent="0.25">
      <c r="A54" s="18" t="s">
        <v>107</v>
      </c>
      <c r="B54" s="5" t="s">
        <v>114</v>
      </c>
      <c r="C54" s="6">
        <v>2161</v>
      </c>
      <c r="D54" s="6" t="s">
        <v>14</v>
      </c>
      <c r="E54" s="6">
        <v>1</v>
      </c>
      <c r="F54" s="26">
        <v>76699.08</v>
      </c>
      <c r="G54" s="6" t="s">
        <v>109</v>
      </c>
      <c r="H54" s="6" t="s">
        <v>20</v>
      </c>
      <c r="I54" s="6" t="s">
        <v>290</v>
      </c>
      <c r="J54" s="19" t="s">
        <v>115</v>
      </c>
    </row>
    <row r="55" spans="1:10" ht="38.25" x14ac:dyDescent="0.25">
      <c r="A55" s="18" t="s">
        <v>107</v>
      </c>
      <c r="B55" s="5" t="s">
        <v>116</v>
      </c>
      <c r="C55" s="6">
        <v>2161</v>
      </c>
      <c r="D55" s="6" t="s">
        <v>14</v>
      </c>
      <c r="E55" s="6">
        <v>1</v>
      </c>
      <c r="F55" s="26">
        <v>48000</v>
      </c>
      <c r="G55" s="6" t="s">
        <v>109</v>
      </c>
      <c r="H55" s="6" t="s">
        <v>20</v>
      </c>
      <c r="I55" s="6" t="s">
        <v>16</v>
      </c>
      <c r="J55" s="19" t="s">
        <v>110</v>
      </c>
    </row>
    <row r="56" spans="1:10" ht="25.5" x14ac:dyDescent="0.25">
      <c r="A56" s="18" t="s">
        <v>107</v>
      </c>
      <c r="B56" s="5" t="s">
        <v>117</v>
      </c>
      <c r="C56" s="6">
        <v>2161</v>
      </c>
      <c r="D56" s="6" t="s">
        <v>14</v>
      </c>
      <c r="E56" s="6">
        <v>1</v>
      </c>
      <c r="F56" s="26">
        <v>76460.83</v>
      </c>
      <c r="G56" s="6" t="s">
        <v>109</v>
      </c>
      <c r="H56" s="6" t="s">
        <v>20</v>
      </c>
      <c r="I56" s="6" t="s">
        <v>21</v>
      </c>
      <c r="J56" s="19" t="s">
        <v>115</v>
      </c>
    </row>
    <row r="57" spans="1:10" ht="51" x14ac:dyDescent="0.25">
      <c r="A57" s="18" t="s">
        <v>107</v>
      </c>
      <c r="B57" s="5" t="s">
        <v>118</v>
      </c>
      <c r="C57" s="6">
        <v>2161</v>
      </c>
      <c r="D57" s="6" t="s">
        <v>14</v>
      </c>
      <c r="E57" s="6">
        <v>1</v>
      </c>
      <c r="F57" s="26">
        <v>100000</v>
      </c>
      <c r="G57" s="6" t="s">
        <v>109</v>
      </c>
      <c r="H57" s="6" t="s">
        <v>20</v>
      </c>
      <c r="I57" s="6" t="s">
        <v>42</v>
      </c>
      <c r="J57" s="19" t="s">
        <v>115</v>
      </c>
    </row>
    <row r="58" spans="1:10" ht="51" x14ac:dyDescent="0.25">
      <c r="A58" s="18" t="s">
        <v>107</v>
      </c>
      <c r="B58" s="5" t="s">
        <v>119</v>
      </c>
      <c r="C58" s="6">
        <v>2161</v>
      </c>
      <c r="D58" s="6" t="s">
        <v>14</v>
      </c>
      <c r="E58" s="6">
        <v>1</v>
      </c>
      <c r="F58" s="26">
        <v>397798.44</v>
      </c>
      <c r="G58" s="6" t="s">
        <v>109</v>
      </c>
      <c r="H58" s="6" t="s">
        <v>20</v>
      </c>
      <c r="I58" s="6" t="s">
        <v>47</v>
      </c>
      <c r="J58" s="19" t="s">
        <v>115</v>
      </c>
    </row>
    <row r="59" spans="1:10" ht="51" x14ac:dyDescent="0.25">
      <c r="A59" s="18" t="s">
        <v>107</v>
      </c>
      <c r="B59" s="5" t="s">
        <v>120</v>
      </c>
      <c r="C59" s="6">
        <v>2161</v>
      </c>
      <c r="D59" s="6" t="s">
        <v>14</v>
      </c>
      <c r="E59" s="6">
        <v>1</v>
      </c>
      <c r="F59" s="26">
        <v>911965.44</v>
      </c>
      <c r="G59" s="6" t="s">
        <v>109</v>
      </c>
      <c r="H59" s="6" t="s">
        <v>20</v>
      </c>
      <c r="I59" s="6" t="s">
        <v>39</v>
      </c>
      <c r="J59" s="19" t="s">
        <v>115</v>
      </c>
    </row>
    <row r="60" spans="1:10" ht="38.25" x14ac:dyDescent="0.25">
      <c r="A60" s="18" t="s">
        <v>107</v>
      </c>
      <c r="B60" s="5" t="s">
        <v>121</v>
      </c>
      <c r="C60" s="6">
        <v>2161</v>
      </c>
      <c r="D60" s="6" t="s">
        <v>14</v>
      </c>
      <c r="E60" s="6">
        <v>1</v>
      </c>
      <c r="F60" s="26">
        <v>212990.37</v>
      </c>
      <c r="G60" s="6" t="s">
        <v>109</v>
      </c>
      <c r="H60" s="6" t="s">
        <v>20</v>
      </c>
      <c r="I60" s="6" t="s">
        <v>47</v>
      </c>
      <c r="J60" s="19" t="s">
        <v>115</v>
      </c>
    </row>
    <row r="61" spans="1:10" ht="38.25" x14ac:dyDescent="0.25">
      <c r="A61" s="18" t="s">
        <v>107</v>
      </c>
      <c r="B61" s="5" t="s">
        <v>122</v>
      </c>
      <c r="C61" s="6">
        <v>2161</v>
      </c>
      <c r="D61" s="6" t="s">
        <v>14</v>
      </c>
      <c r="E61" s="6">
        <v>1</v>
      </c>
      <c r="F61" s="26">
        <v>200000</v>
      </c>
      <c r="G61" s="6" t="s">
        <v>109</v>
      </c>
      <c r="H61" s="6" t="s">
        <v>20</v>
      </c>
      <c r="I61" s="6" t="s">
        <v>16</v>
      </c>
      <c r="J61" s="19" t="s">
        <v>110</v>
      </c>
    </row>
    <row r="62" spans="1:10" ht="25.5" x14ac:dyDescent="0.25">
      <c r="A62" s="18" t="s">
        <v>107</v>
      </c>
      <c r="B62" s="5" t="s">
        <v>123</v>
      </c>
      <c r="C62" s="6">
        <v>2161</v>
      </c>
      <c r="D62" s="6" t="s">
        <v>14</v>
      </c>
      <c r="E62" s="6">
        <v>1</v>
      </c>
      <c r="F62" s="26">
        <v>1000000</v>
      </c>
      <c r="G62" s="6" t="s">
        <v>124</v>
      </c>
      <c r="H62" s="6" t="s">
        <v>20</v>
      </c>
      <c r="I62" s="6" t="s">
        <v>42</v>
      </c>
      <c r="J62" s="19" t="s">
        <v>115</v>
      </c>
    </row>
    <row r="63" spans="1:10" ht="50.25" customHeight="1" x14ac:dyDescent="0.25">
      <c r="A63" s="18" t="s">
        <v>107</v>
      </c>
      <c r="B63" s="5" t="s">
        <v>125</v>
      </c>
      <c r="C63" s="6">
        <v>2161</v>
      </c>
      <c r="D63" s="6" t="s">
        <v>24</v>
      </c>
      <c r="E63" s="6" t="s">
        <v>126</v>
      </c>
      <c r="F63" s="26">
        <v>203216.06</v>
      </c>
      <c r="G63" s="6" t="s">
        <v>109</v>
      </c>
      <c r="H63" s="6" t="s">
        <v>20</v>
      </c>
      <c r="I63" s="6" t="s">
        <v>127</v>
      </c>
      <c r="J63" s="19" t="s">
        <v>115</v>
      </c>
    </row>
    <row r="64" spans="1:10" ht="35.25" customHeight="1" x14ac:dyDescent="0.25">
      <c r="A64" s="18" t="s">
        <v>107</v>
      </c>
      <c r="B64" s="5" t="s">
        <v>128</v>
      </c>
      <c r="C64" s="6">
        <v>2161</v>
      </c>
      <c r="D64" s="6" t="s">
        <v>14</v>
      </c>
      <c r="E64" s="6">
        <v>1</v>
      </c>
      <c r="F64" s="26">
        <v>20920</v>
      </c>
      <c r="G64" s="6" t="s">
        <v>109</v>
      </c>
      <c r="H64" s="6" t="s">
        <v>20</v>
      </c>
      <c r="I64" s="6" t="s">
        <v>42</v>
      </c>
      <c r="J64" s="19" t="s">
        <v>110</v>
      </c>
    </row>
    <row r="65" spans="1:11" ht="30" customHeight="1" x14ac:dyDescent="0.25">
      <c r="A65" s="18" t="s">
        <v>107</v>
      </c>
      <c r="B65" s="5" t="s">
        <v>129</v>
      </c>
      <c r="C65" s="6">
        <v>2161</v>
      </c>
      <c r="D65" s="6" t="s">
        <v>28</v>
      </c>
      <c r="E65" s="6" t="s">
        <v>126</v>
      </c>
      <c r="F65" s="26">
        <v>250000</v>
      </c>
      <c r="G65" s="6" t="s">
        <v>109</v>
      </c>
      <c r="H65" s="6" t="s">
        <v>20</v>
      </c>
      <c r="I65" s="6" t="s">
        <v>29</v>
      </c>
      <c r="J65" s="19" t="s">
        <v>115</v>
      </c>
    </row>
    <row r="66" spans="1:11" ht="30" customHeight="1" x14ac:dyDescent="0.25">
      <c r="A66" s="18" t="s">
        <v>107</v>
      </c>
      <c r="B66" s="5" t="s">
        <v>130</v>
      </c>
      <c r="C66" s="6">
        <v>2161</v>
      </c>
      <c r="D66" s="6" t="s">
        <v>276</v>
      </c>
      <c r="E66" s="6" t="s">
        <v>126</v>
      </c>
      <c r="F66" s="26">
        <v>1200000</v>
      </c>
      <c r="G66" s="6" t="s">
        <v>109</v>
      </c>
      <c r="H66" s="6" t="s">
        <v>20</v>
      </c>
      <c r="I66" s="6" t="s">
        <v>26</v>
      </c>
      <c r="J66" s="19" t="s">
        <v>115</v>
      </c>
    </row>
    <row r="67" spans="1:11" ht="30" customHeight="1" x14ac:dyDescent="0.25">
      <c r="A67" s="18" t="s">
        <v>107</v>
      </c>
      <c r="B67" s="5" t="s">
        <v>277</v>
      </c>
      <c r="C67" s="6">
        <v>2161</v>
      </c>
      <c r="D67" s="6" t="s">
        <v>24</v>
      </c>
      <c r="E67" s="6">
        <v>40</v>
      </c>
      <c r="F67" s="26">
        <v>7000</v>
      </c>
      <c r="G67" s="6" t="s">
        <v>131</v>
      </c>
      <c r="H67" s="6" t="s">
        <v>20</v>
      </c>
      <c r="I67" s="6" t="s">
        <v>132</v>
      </c>
      <c r="J67" s="19" t="s">
        <v>115</v>
      </c>
    </row>
    <row r="68" spans="1:11" ht="87.75" customHeight="1" x14ac:dyDescent="0.25">
      <c r="A68" s="18" t="s">
        <v>107</v>
      </c>
      <c r="B68" s="8" t="s">
        <v>133</v>
      </c>
      <c r="C68" s="9">
        <v>2161</v>
      </c>
      <c r="D68" s="9" t="s">
        <v>112</v>
      </c>
      <c r="E68" s="9" t="s">
        <v>126</v>
      </c>
      <c r="F68" s="26">
        <v>100000</v>
      </c>
      <c r="G68" s="9" t="s">
        <v>131</v>
      </c>
      <c r="H68" s="9" t="s">
        <v>20</v>
      </c>
      <c r="I68" s="9" t="s">
        <v>16</v>
      </c>
      <c r="J68" s="20" t="s">
        <v>115</v>
      </c>
      <c r="K68" s="4"/>
    </row>
    <row r="69" spans="1:11" ht="57.75" customHeight="1" x14ac:dyDescent="0.25">
      <c r="A69" s="18" t="s">
        <v>107</v>
      </c>
      <c r="B69" s="5" t="s">
        <v>134</v>
      </c>
      <c r="C69" s="6">
        <v>2161</v>
      </c>
      <c r="D69" s="6" t="s">
        <v>14</v>
      </c>
      <c r="E69" s="6">
        <v>1</v>
      </c>
      <c r="F69" s="26">
        <v>10000</v>
      </c>
      <c r="G69" s="6" t="s">
        <v>135</v>
      </c>
      <c r="H69" s="6" t="s">
        <v>20</v>
      </c>
      <c r="I69" s="6" t="s">
        <v>136</v>
      </c>
      <c r="J69" s="19" t="s">
        <v>137</v>
      </c>
    </row>
    <row r="70" spans="1:11" ht="30" customHeight="1" x14ac:dyDescent="0.25">
      <c r="A70" s="18" t="s">
        <v>107</v>
      </c>
      <c r="B70" s="5" t="s">
        <v>138</v>
      </c>
      <c r="C70" s="6">
        <v>2161</v>
      </c>
      <c r="D70" s="6" t="s">
        <v>14</v>
      </c>
      <c r="E70" s="6">
        <v>1</v>
      </c>
      <c r="F70" s="26">
        <v>70000</v>
      </c>
      <c r="G70" s="6" t="s">
        <v>135</v>
      </c>
      <c r="H70" s="6" t="s">
        <v>20</v>
      </c>
      <c r="I70" s="6" t="s">
        <v>16</v>
      </c>
      <c r="J70" s="19" t="s">
        <v>115</v>
      </c>
    </row>
    <row r="71" spans="1:11" ht="50.1" customHeight="1" x14ac:dyDescent="0.25">
      <c r="A71" s="18" t="s">
        <v>107</v>
      </c>
      <c r="B71" s="5" t="s">
        <v>139</v>
      </c>
      <c r="C71" s="6">
        <v>2161</v>
      </c>
      <c r="D71" s="6" t="s">
        <v>112</v>
      </c>
      <c r="E71" s="6" t="s">
        <v>126</v>
      </c>
      <c r="F71" s="26">
        <v>20000</v>
      </c>
      <c r="G71" s="6" t="s">
        <v>135</v>
      </c>
      <c r="H71" s="6" t="s">
        <v>20</v>
      </c>
      <c r="I71" s="6" t="s">
        <v>140</v>
      </c>
      <c r="J71" s="19" t="s">
        <v>115</v>
      </c>
    </row>
    <row r="72" spans="1:11" ht="50.1" customHeight="1" x14ac:dyDescent="0.25">
      <c r="A72" s="18" t="s">
        <v>141</v>
      </c>
      <c r="B72" s="5" t="s">
        <v>144</v>
      </c>
      <c r="C72" s="6">
        <v>2161</v>
      </c>
      <c r="D72" s="6" t="s">
        <v>24</v>
      </c>
      <c r="E72" s="7">
        <v>90000</v>
      </c>
      <c r="F72" s="26">
        <v>10000</v>
      </c>
      <c r="G72" s="6" t="s">
        <v>135</v>
      </c>
      <c r="H72" s="6" t="s">
        <v>145</v>
      </c>
      <c r="I72" s="6" t="s">
        <v>146</v>
      </c>
      <c r="J72" s="19" t="s">
        <v>143</v>
      </c>
    </row>
    <row r="73" spans="1:11" ht="50.1" customHeight="1" x14ac:dyDescent="0.25">
      <c r="A73" s="18" t="s">
        <v>141</v>
      </c>
      <c r="B73" s="5" t="s">
        <v>147</v>
      </c>
      <c r="C73" s="6">
        <v>2161</v>
      </c>
      <c r="D73" s="6" t="s">
        <v>148</v>
      </c>
      <c r="E73" s="6">
        <v>400</v>
      </c>
      <c r="F73" s="26">
        <v>10000</v>
      </c>
      <c r="G73" s="6" t="s">
        <v>135</v>
      </c>
      <c r="H73" s="6" t="s">
        <v>149</v>
      </c>
      <c r="I73" s="6" t="s">
        <v>142</v>
      </c>
      <c r="J73" s="19" t="s">
        <v>143</v>
      </c>
    </row>
    <row r="74" spans="1:11" ht="50.1" customHeight="1" x14ac:dyDescent="0.25">
      <c r="A74" s="18" t="s">
        <v>141</v>
      </c>
      <c r="B74" s="5" t="s">
        <v>150</v>
      </c>
      <c r="C74" s="6">
        <v>2161</v>
      </c>
      <c r="D74" s="6" t="s">
        <v>24</v>
      </c>
      <c r="E74" s="6">
        <v>300</v>
      </c>
      <c r="F74" s="26">
        <v>38000</v>
      </c>
      <c r="G74" s="6" t="s">
        <v>135</v>
      </c>
      <c r="H74" s="6" t="s">
        <v>149</v>
      </c>
      <c r="I74" s="6" t="s">
        <v>151</v>
      </c>
      <c r="J74" s="19" t="s">
        <v>143</v>
      </c>
    </row>
    <row r="75" spans="1:11" ht="50.1" customHeight="1" x14ac:dyDescent="0.25">
      <c r="A75" s="18" t="s">
        <v>141</v>
      </c>
      <c r="B75" s="5" t="s">
        <v>152</v>
      </c>
      <c r="C75" s="6">
        <v>2161</v>
      </c>
      <c r="D75" s="6" t="s">
        <v>24</v>
      </c>
      <c r="E75" s="6">
        <v>2</v>
      </c>
      <c r="F75" s="26">
        <v>15000</v>
      </c>
      <c r="G75" s="6" t="s">
        <v>135</v>
      </c>
      <c r="H75" s="6" t="s">
        <v>20</v>
      </c>
      <c r="I75" s="6" t="s">
        <v>42</v>
      </c>
      <c r="J75" s="19" t="s">
        <v>143</v>
      </c>
    </row>
    <row r="76" spans="1:11" ht="50.1" customHeight="1" x14ac:dyDescent="0.25">
      <c r="A76" s="18" t="s">
        <v>141</v>
      </c>
      <c r="B76" s="8" t="s">
        <v>293</v>
      </c>
      <c r="C76" s="9">
        <v>2161</v>
      </c>
      <c r="D76" s="9" t="s">
        <v>14</v>
      </c>
      <c r="E76" s="9">
        <v>1</v>
      </c>
      <c r="F76" s="26">
        <v>10000</v>
      </c>
      <c r="G76" s="9" t="s">
        <v>135</v>
      </c>
      <c r="H76" s="9" t="s">
        <v>153</v>
      </c>
      <c r="I76" s="9" t="s">
        <v>142</v>
      </c>
      <c r="J76" s="20" t="s">
        <v>143</v>
      </c>
    </row>
    <row r="77" spans="1:11" ht="50.1" customHeight="1" x14ac:dyDescent="0.25">
      <c r="A77" s="18" t="s">
        <v>141</v>
      </c>
      <c r="B77" s="5" t="s">
        <v>156</v>
      </c>
      <c r="C77" s="6">
        <v>2161</v>
      </c>
      <c r="D77" s="6" t="s">
        <v>36</v>
      </c>
      <c r="E77" s="6">
        <v>16</v>
      </c>
      <c r="F77" s="26">
        <v>1568141.52</v>
      </c>
      <c r="G77" s="6" t="s">
        <v>109</v>
      </c>
      <c r="H77" s="6" t="s">
        <v>20</v>
      </c>
      <c r="I77" s="6" t="s">
        <v>10</v>
      </c>
      <c r="J77" s="19" t="s">
        <v>143</v>
      </c>
    </row>
    <row r="78" spans="1:11" ht="30" customHeight="1" x14ac:dyDescent="0.25">
      <c r="A78" s="18" t="s">
        <v>141</v>
      </c>
      <c r="B78" s="5" t="s">
        <v>157</v>
      </c>
      <c r="C78" s="6">
        <v>2161</v>
      </c>
      <c r="D78" s="6" t="s">
        <v>14</v>
      </c>
      <c r="E78" s="6">
        <v>1</v>
      </c>
      <c r="F78" s="26">
        <v>8299.92</v>
      </c>
      <c r="G78" s="6" t="s">
        <v>109</v>
      </c>
      <c r="H78" s="6" t="s">
        <v>20</v>
      </c>
      <c r="I78" s="6" t="s">
        <v>47</v>
      </c>
      <c r="J78" s="19" t="s">
        <v>143</v>
      </c>
    </row>
    <row r="79" spans="1:11" ht="30" customHeight="1" x14ac:dyDescent="0.25">
      <c r="A79" s="18" t="s">
        <v>141</v>
      </c>
      <c r="B79" s="5" t="s">
        <v>158</v>
      </c>
      <c r="C79" s="6">
        <v>2161</v>
      </c>
      <c r="D79" s="6" t="s">
        <v>24</v>
      </c>
      <c r="E79" s="6">
        <v>5</v>
      </c>
      <c r="F79" s="26">
        <v>5000</v>
      </c>
      <c r="G79" s="6" t="s">
        <v>15</v>
      </c>
      <c r="H79" s="6" t="s">
        <v>20</v>
      </c>
      <c r="I79" s="6" t="s">
        <v>151</v>
      </c>
      <c r="J79" s="19" t="s">
        <v>143</v>
      </c>
    </row>
    <row r="80" spans="1:11" ht="50.1" customHeight="1" x14ac:dyDescent="0.25">
      <c r="A80" s="18" t="s">
        <v>141</v>
      </c>
      <c r="B80" s="5" t="s">
        <v>159</v>
      </c>
      <c r="C80" s="6">
        <v>2161</v>
      </c>
      <c r="D80" s="6" t="s">
        <v>160</v>
      </c>
      <c r="E80" s="6">
        <v>225</v>
      </c>
      <c r="F80" s="26">
        <v>35000</v>
      </c>
      <c r="G80" s="6" t="s">
        <v>15</v>
      </c>
      <c r="H80" s="6" t="s">
        <v>161</v>
      </c>
      <c r="I80" s="6" t="s">
        <v>140</v>
      </c>
      <c r="J80" s="19" t="s">
        <v>143</v>
      </c>
    </row>
    <row r="81" spans="1:10" ht="50.1" customHeight="1" x14ac:dyDescent="0.25">
      <c r="A81" s="18" t="s">
        <v>141</v>
      </c>
      <c r="B81" s="5" t="s">
        <v>162</v>
      </c>
      <c r="C81" s="6">
        <v>2161</v>
      </c>
      <c r="D81" s="6" t="s">
        <v>163</v>
      </c>
      <c r="E81" s="6">
        <v>50</v>
      </c>
      <c r="F81" s="26">
        <v>20000</v>
      </c>
      <c r="G81" s="6" t="s">
        <v>15</v>
      </c>
      <c r="H81" s="6" t="s">
        <v>149</v>
      </c>
      <c r="I81" s="6" t="s">
        <v>264</v>
      </c>
      <c r="J81" s="19" t="s">
        <v>143</v>
      </c>
    </row>
    <row r="82" spans="1:10" ht="50.1" customHeight="1" x14ac:dyDescent="0.25">
      <c r="A82" s="18" t="s">
        <v>141</v>
      </c>
      <c r="B82" s="5" t="s">
        <v>164</v>
      </c>
      <c r="C82" s="6">
        <v>2161</v>
      </c>
      <c r="D82" s="6" t="s">
        <v>14</v>
      </c>
      <c r="E82" s="6">
        <v>1</v>
      </c>
      <c r="F82" s="26">
        <v>10000</v>
      </c>
      <c r="G82" s="6" t="s">
        <v>15</v>
      </c>
      <c r="H82" s="6" t="s">
        <v>20</v>
      </c>
      <c r="I82" s="6" t="s">
        <v>165</v>
      </c>
      <c r="J82" s="19" t="s">
        <v>143</v>
      </c>
    </row>
    <row r="83" spans="1:10" ht="50.1" customHeight="1" x14ac:dyDescent="0.25">
      <c r="A83" s="18" t="s">
        <v>166</v>
      </c>
      <c r="B83" s="5" t="s">
        <v>167</v>
      </c>
      <c r="C83" s="6">
        <v>2121</v>
      </c>
      <c r="D83" s="6" t="s">
        <v>14</v>
      </c>
      <c r="E83" s="6">
        <v>1</v>
      </c>
      <c r="F83" s="26">
        <v>387996</v>
      </c>
      <c r="G83" s="6" t="s">
        <v>19</v>
      </c>
      <c r="H83" s="6" t="s">
        <v>20</v>
      </c>
      <c r="I83" s="6" t="s">
        <v>63</v>
      </c>
      <c r="J83" s="19" t="s">
        <v>168</v>
      </c>
    </row>
    <row r="84" spans="1:10" ht="30" customHeight="1" x14ac:dyDescent="0.25">
      <c r="A84" s="18" t="s">
        <v>166</v>
      </c>
      <c r="B84" s="5" t="s">
        <v>169</v>
      </c>
      <c r="C84" s="6">
        <v>2121</v>
      </c>
      <c r="D84" s="6" t="s">
        <v>14</v>
      </c>
      <c r="E84" s="6">
        <v>12</v>
      </c>
      <c r="F84" s="26">
        <f>3138112+258252</f>
        <v>3396364</v>
      </c>
      <c r="G84" s="6" t="s">
        <v>19</v>
      </c>
      <c r="H84" s="6" t="s">
        <v>20</v>
      </c>
      <c r="I84" s="6" t="s">
        <v>63</v>
      </c>
      <c r="J84" s="19" t="s">
        <v>168</v>
      </c>
    </row>
    <row r="85" spans="1:10" ht="76.5" x14ac:dyDescent="0.25">
      <c r="A85" s="18" t="s">
        <v>170</v>
      </c>
      <c r="B85" s="5" t="s">
        <v>171</v>
      </c>
      <c r="C85" s="6">
        <v>2161</v>
      </c>
      <c r="D85" s="6" t="s">
        <v>14</v>
      </c>
      <c r="E85" s="6">
        <v>1</v>
      </c>
      <c r="F85" s="26">
        <v>10000</v>
      </c>
      <c r="G85" s="6" t="s">
        <v>15</v>
      </c>
      <c r="H85" s="6" t="s">
        <v>172</v>
      </c>
      <c r="I85" s="6" t="s">
        <v>142</v>
      </c>
      <c r="J85" s="19" t="s">
        <v>173</v>
      </c>
    </row>
    <row r="86" spans="1:10" ht="76.5" customHeight="1" x14ac:dyDescent="0.25">
      <c r="A86" s="18" t="s">
        <v>170</v>
      </c>
      <c r="B86" s="5" t="s">
        <v>174</v>
      </c>
      <c r="C86" s="6">
        <v>2161</v>
      </c>
      <c r="D86" s="6" t="s">
        <v>24</v>
      </c>
      <c r="E86" s="6">
        <v>3</v>
      </c>
      <c r="F86" s="26">
        <v>15000</v>
      </c>
      <c r="G86" s="6" t="s">
        <v>15</v>
      </c>
      <c r="H86" s="6" t="s">
        <v>172</v>
      </c>
      <c r="I86" s="6" t="s">
        <v>42</v>
      </c>
      <c r="J86" s="19" t="s">
        <v>173</v>
      </c>
    </row>
    <row r="87" spans="1:10" ht="165" customHeight="1" x14ac:dyDescent="0.25">
      <c r="A87" s="18" t="s">
        <v>170</v>
      </c>
      <c r="B87" s="5" t="s">
        <v>175</v>
      </c>
      <c r="C87" s="6">
        <v>2161</v>
      </c>
      <c r="D87" s="6" t="s">
        <v>14</v>
      </c>
      <c r="E87" s="6">
        <v>1</v>
      </c>
      <c r="F87" s="26">
        <v>10000</v>
      </c>
      <c r="G87" s="6" t="s">
        <v>15</v>
      </c>
      <c r="H87" s="6" t="s">
        <v>20</v>
      </c>
      <c r="I87" s="6" t="s">
        <v>142</v>
      </c>
      <c r="J87" s="19" t="s">
        <v>173</v>
      </c>
    </row>
    <row r="88" spans="1:10" ht="52.5" customHeight="1" x14ac:dyDescent="0.25">
      <c r="A88" s="18" t="s">
        <v>170</v>
      </c>
      <c r="B88" s="5" t="s">
        <v>176</v>
      </c>
      <c r="C88" s="6">
        <v>2161</v>
      </c>
      <c r="D88" s="6" t="s">
        <v>160</v>
      </c>
      <c r="E88" s="6">
        <v>402</v>
      </c>
      <c r="F88" s="26">
        <v>31000</v>
      </c>
      <c r="G88" s="6" t="s">
        <v>15</v>
      </c>
      <c r="H88" s="6" t="s">
        <v>172</v>
      </c>
      <c r="I88" s="6" t="s">
        <v>42</v>
      </c>
      <c r="J88" s="19" t="s">
        <v>173</v>
      </c>
    </row>
    <row r="89" spans="1:10" ht="86.25" customHeight="1" x14ac:dyDescent="0.25">
      <c r="A89" s="18" t="s">
        <v>170</v>
      </c>
      <c r="B89" s="5" t="s">
        <v>177</v>
      </c>
      <c r="C89" s="6">
        <v>2161</v>
      </c>
      <c r="D89" s="6" t="s">
        <v>60</v>
      </c>
      <c r="E89" s="6">
        <v>1</v>
      </c>
      <c r="F89" s="26">
        <v>10000</v>
      </c>
      <c r="G89" s="6" t="s">
        <v>15</v>
      </c>
      <c r="H89" s="6" t="s">
        <v>172</v>
      </c>
      <c r="I89" s="6" t="s">
        <v>78</v>
      </c>
      <c r="J89" s="19" t="s">
        <v>173</v>
      </c>
    </row>
    <row r="90" spans="1:10" ht="36" customHeight="1" x14ac:dyDescent="0.25">
      <c r="A90" s="18" t="s">
        <v>170</v>
      </c>
      <c r="B90" s="5" t="s">
        <v>269</v>
      </c>
      <c r="C90" s="6">
        <v>2161</v>
      </c>
      <c r="D90" s="6" t="s">
        <v>14</v>
      </c>
      <c r="E90" s="6">
        <v>17</v>
      </c>
      <c r="F90" s="26">
        <v>33000</v>
      </c>
      <c r="G90" s="6" t="s">
        <v>15</v>
      </c>
      <c r="H90" s="6" t="s">
        <v>270</v>
      </c>
      <c r="I90" s="6" t="s">
        <v>42</v>
      </c>
      <c r="J90" s="19" t="s">
        <v>173</v>
      </c>
    </row>
    <row r="91" spans="1:10" ht="30" customHeight="1" x14ac:dyDescent="0.25">
      <c r="A91" s="18" t="s">
        <v>170</v>
      </c>
      <c r="B91" s="5" t="s">
        <v>271</v>
      </c>
      <c r="C91" s="6">
        <v>2121</v>
      </c>
      <c r="D91" s="6" t="s">
        <v>155</v>
      </c>
      <c r="E91" s="6">
        <v>30</v>
      </c>
      <c r="F91" s="26">
        <v>20000</v>
      </c>
      <c r="G91" s="6" t="s">
        <v>15</v>
      </c>
      <c r="H91" s="6" t="s">
        <v>272</v>
      </c>
      <c r="I91" s="6" t="s">
        <v>113</v>
      </c>
      <c r="J91" s="19" t="s">
        <v>173</v>
      </c>
    </row>
    <row r="92" spans="1:10" ht="30" customHeight="1" x14ac:dyDescent="0.25">
      <c r="A92" s="18" t="s">
        <v>170</v>
      </c>
      <c r="B92" s="5" t="s">
        <v>154</v>
      </c>
      <c r="C92" s="6">
        <v>2161</v>
      </c>
      <c r="D92" s="6" t="s">
        <v>155</v>
      </c>
      <c r="E92" s="6">
        <v>10</v>
      </c>
      <c r="F92" s="26">
        <v>2000</v>
      </c>
      <c r="G92" s="6" t="s">
        <v>15</v>
      </c>
      <c r="H92" s="6" t="s">
        <v>273</v>
      </c>
      <c r="I92" s="6" t="s">
        <v>113</v>
      </c>
      <c r="J92" s="19" t="s">
        <v>173</v>
      </c>
    </row>
    <row r="93" spans="1:10" ht="30" customHeight="1" x14ac:dyDescent="0.25">
      <c r="A93" s="18" t="s">
        <v>178</v>
      </c>
      <c r="B93" s="5" t="s">
        <v>180</v>
      </c>
      <c r="C93" s="6">
        <v>2161</v>
      </c>
      <c r="D93" s="6" t="s">
        <v>24</v>
      </c>
      <c r="E93" s="6">
        <v>228</v>
      </c>
      <c r="F93" s="26">
        <v>20537.759999999998</v>
      </c>
      <c r="G93" s="6" t="s">
        <v>19</v>
      </c>
      <c r="H93" s="6" t="s">
        <v>20</v>
      </c>
      <c r="I93" s="6" t="s">
        <v>265</v>
      </c>
      <c r="J93" s="19" t="s">
        <v>181</v>
      </c>
    </row>
    <row r="94" spans="1:10" ht="30" customHeight="1" x14ac:dyDescent="0.25">
      <c r="A94" s="18" t="s">
        <v>178</v>
      </c>
      <c r="B94" s="5" t="s">
        <v>182</v>
      </c>
      <c r="C94" s="6">
        <v>2121</v>
      </c>
      <c r="D94" s="6" t="s">
        <v>183</v>
      </c>
      <c r="E94" s="6">
        <v>7000</v>
      </c>
      <c r="F94" s="26">
        <v>18175</v>
      </c>
      <c r="G94" s="6" t="s">
        <v>19</v>
      </c>
      <c r="H94" s="6" t="s">
        <v>20</v>
      </c>
      <c r="I94" s="6" t="s">
        <v>184</v>
      </c>
      <c r="J94" s="19" t="s">
        <v>185</v>
      </c>
    </row>
    <row r="95" spans="1:10" ht="30" customHeight="1" x14ac:dyDescent="0.25">
      <c r="A95" s="18" t="s">
        <v>178</v>
      </c>
      <c r="B95" s="5" t="s">
        <v>186</v>
      </c>
      <c r="C95" s="6">
        <v>2121</v>
      </c>
      <c r="D95" s="6" t="s">
        <v>187</v>
      </c>
      <c r="E95" s="6">
        <v>398</v>
      </c>
      <c r="F95" s="26">
        <v>12013.66</v>
      </c>
      <c r="G95" s="6" t="s">
        <v>19</v>
      </c>
      <c r="H95" s="6" t="s">
        <v>20</v>
      </c>
      <c r="I95" s="6" t="s">
        <v>188</v>
      </c>
      <c r="J95" s="19" t="s">
        <v>181</v>
      </c>
    </row>
    <row r="96" spans="1:10" ht="30" customHeight="1" x14ac:dyDescent="0.25">
      <c r="A96" s="18" t="s">
        <v>178</v>
      </c>
      <c r="B96" s="5" t="s">
        <v>189</v>
      </c>
      <c r="C96" s="6">
        <v>2121</v>
      </c>
      <c r="D96" s="6" t="s">
        <v>183</v>
      </c>
      <c r="E96" s="6">
        <v>313</v>
      </c>
      <c r="F96" s="26">
        <v>11322.38</v>
      </c>
      <c r="G96" s="6" t="s">
        <v>19</v>
      </c>
      <c r="H96" s="6" t="s">
        <v>20</v>
      </c>
      <c r="I96" s="6" t="s">
        <v>184</v>
      </c>
      <c r="J96" s="19" t="s">
        <v>190</v>
      </c>
    </row>
    <row r="97" spans="1:10" ht="30" customHeight="1" x14ac:dyDescent="0.25">
      <c r="A97" s="18" t="s">
        <v>178</v>
      </c>
      <c r="B97" s="5" t="s">
        <v>191</v>
      </c>
      <c r="C97" s="6">
        <v>2121</v>
      </c>
      <c r="D97" s="6" t="s">
        <v>24</v>
      </c>
      <c r="E97" s="6">
        <v>190</v>
      </c>
      <c r="F97" s="26">
        <v>50500</v>
      </c>
      <c r="G97" s="6" t="s">
        <v>19</v>
      </c>
      <c r="H97" s="6" t="s">
        <v>20</v>
      </c>
      <c r="I97" s="6" t="s">
        <v>192</v>
      </c>
      <c r="J97" s="19" t="s">
        <v>185</v>
      </c>
    </row>
    <row r="98" spans="1:10" ht="30" customHeight="1" x14ac:dyDescent="0.25">
      <c r="A98" s="18" t="s">
        <v>178</v>
      </c>
      <c r="B98" s="5" t="s">
        <v>193</v>
      </c>
      <c r="C98" s="6">
        <v>2121</v>
      </c>
      <c r="D98" s="6" t="s">
        <v>183</v>
      </c>
      <c r="E98" s="6">
        <v>1286</v>
      </c>
      <c r="F98" s="26">
        <v>143291</v>
      </c>
      <c r="G98" s="6" t="s">
        <v>19</v>
      </c>
      <c r="H98" s="6" t="s">
        <v>20</v>
      </c>
      <c r="I98" s="6" t="s">
        <v>184</v>
      </c>
      <c r="J98" s="19" t="s">
        <v>194</v>
      </c>
    </row>
    <row r="99" spans="1:10" ht="30" customHeight="1" x14ac:dyDescent="0.25">
      <c r="A99" s="18" t="s">
        <v>178</v>
      </c>
      <c r="B99" s="5" t="s">
        <v>195</v>
      </c>
      <c r="C99" s="6">
        <v>2121</v>
      </c>
      <c r="D99" s="6" t="s">
        <v>24</v>
      </c>
      <c r="E99" s="6">
        <v>40883</v>
      </c>
      <c r="F99" s="26">
        <v>709605</v>
      </c>
      <c r="G99" s="6" t="s">
        <v>19</v>
      </c>
      <c r="H99" s="6" t="s">
        <v>20</v>
      </c>
      <c r="I99" s="6" t="s">
        <v>184</v>
      </c>
      <c r="J99" s="19" t="s">
        <v>194</v>
      </c>
    </row>
    <row r="100" spans="1:10" ht="30" customHeight="1" x14ac:dyDescent="0.25">
      <c r="A100" s="18" t="s">
        <v>178</v>
      </c>
      <c r="B100" s="5" t="s">
        <v>196</v>
      </c>
      <c r="C100" s="6">
        <v>2121</v>
      </c>
      <c r="D100" s="6" t="s">
        <v>197</v>
      </c>
      <c r="E100" s="6">
        <v>3400</v>
      </c>
      <c r="F100" s="26">
        <v>49266</v>
      </c>
      <c r="G100" s="6" t="s">
        <v>19</v>
      </c>
      <c r="H100" s="6" t="s">
        <v>20</v>
      </c>
      <c r="I100" s="6" t="s">
        <v>198</v>
      </c>
      <c r="J100" s="19" t="s">
        <v>199</v>
      </c>
    </row>
    <row r="101" spans="1:10" ht="30" customHeight="1" x14ac:dyDescent="0.25">
      <c r="A101" s="18" t="s">
        <v>178</v>
      </c>
      <c r="B101" s="5" t="s">
        <v>200</v>
      </c>
      <c r="C101" s="6">
        <v>2121</v>
      </c>
      <c r="D101" s="6" t="s">
        <v>197</v>
      </c>
      <c r="E101" s="6">
        <v>600</v>
      </c>
      <c r="F101" s="26">
        <v>3060</v>
      </c>
      <c r="G101" s="6" t="s">
        <v>19</v>
      </c>
      <c r="H101" s="6" t="s">
        <v>20</v>
      </c>
      <c r="I101" s="6" t="s">
        <v>201</v>
      </c>
      <c r="J101" s="19" t="s">
        <v>199</v>
      </c>
    </row>
    <row r="102" spans="1:10" ht="30" customHeight="1" x14ac:dyDescent="0.25">
      <c r="A102" s="18" t="s">
        <v>178</v>
      </c>
      <c r="B102" s="5" t="s">
        <v>202</v>
      </c>
      <c r="C102" s="6">
        <v>2121</v>
      </c>
      <c r="D102" s="6" t="s">
        <v>24</v>
      </c>
      <c r="E102" s="6">
        <v>75</v>
      </c>
      <c r="F102" s="26">
        <v>15000</v>
      </c>
      <c r="G102" s="6" t="s">
        <v>19</v>
      </c>
      <c r="H102" s="6" t="s">
        <v>20</v>
      </c>
      <c r="I102" s="6" t="s">
        <v>203</v>
      </c>
      <c r="J102" s="19" t="s">
        <v>204</v>
      </c>
    </row>
    <row r="103" spans="1:10" ht="30" customHeight="1" x14ac:dyDescent="0.25">
      <c r="A103" s="18" t="s">
        <v>178</v>
      </c>
      <c r="B103" s="5" t="s">
        <v>205</v>
      </c>
      <c r="C103" s="6">
        <v>2121</v>
      </c>
      <c r="D103" s="6" t="s">
        <v>206</v>
      </c>
      <c r="E103" s="7">
        <v>104500</v>
      </c>
      <c r="F103" s="26">
        <v>400000</v>
      </c>
      <c r="G103" s="6" t="s">
        <v>19</v>
      </c>
      <c r="H103" s="6" t="s">
        <v>20</v>
      </c>
      <c r="I103" s="6" t="s">
        <v>50</v>
      </c>
      <c r="J103" s="19" t="s">
        <v>204</v>
      </c>
    </row>
    <row r="104" spans="1:10" ht="30" customHeight="1" x14ac:dyDescent="0.25">
      <c r="A104" s="18" t="s">
        <v>178</v>
      </c>
      <c r="B104" s="5" t="s">
        <v>207</v>
      </c>
      <c r="C104" s="6">
        <v>2121</v>
      </c>
      <c r="D104" s="6" t="s">
        <v>24</v>
      </c>
      <c r="E104" s="6">
        <v>2</v>
      </c>
      <c r="F104" s="26">
        <v>299760</v>
      </c>
      <c r="G104" s="6" t="s">
        <v>19</v>
      </c>
      <c r="H104" s="6" t="s">
        <v>20</v>
      </c>
      <c r="I104" s="6" t="s">
        <v>208</v>
      </c>
      <c r="J104" s="19" t="s">
        <v>204</v>
      </c>
    </row>
    <row r="105" spans="1:10" ht="30" customHeight="1" x14ac:dyDescent="0.25">
      <c r="A105" s="18" t="s">
        <v>178</v>
      </c>
      <c r="B105" s="5" t="s">
        <v>209</v>
      </c>
      <c r="C105" s="6">
        <v>2121</v>
      </c>
      <c r="D105" s="6" t="s">
        <v>24</v>
      </c>
      <c r="E105" s="6">
        <v>1</v>
      </c>
      <c r="F105" s="26">
        <v>117600</v>
      </c>
      <c r="G105" s="6" t="s">
        <v>19</v>
      </c>
      <c r="H105" s="6" t="s">
        <v>20</v>
      </c>
      <c r="I105" s="6" t="s">
        <v>208</v>
      </c>
      <c r="J105" s="19" t="s">
        <v>204</v>
      </c>
    </row>
    <row r="106" spans="1:10" ht="30" customHeight="1" x14ac:dyDescent="0.25">
      <c r="A106" s="18" t="s">
        <v>178</v>
      </c>
      <c r="B106" s="5" t="s">
        <v>210</v>
      </c>
      <c r="C106" s="6">
        <v>2121</v>
      </c>
      <c r="D106" s="6" t="s">
        <v>24</v>
      </c>
      <c r="E106" s="6">
        <v>16</v>
      </c>
      <c r="F106" s="26">
        <v>909600</v>
      </c>
      <c r="G106" s="6" t="s">
        <v>19</v>
      </c>
      <c r="H106" s="6" t="s">
        <v>20</v>
      </c>
      <c r="I106" s="6" t="s">
        <v>208</v>
      </c>
      <c r="J106" s="19" t="s">
        <v>204</v>
      </c>
    </row>
    <row r="107" spans="1:10" ht="30" customHeight="1" x14ac:dyDescent="0.25">
      <c r="A107" s="18" t="s">
        <v>178</v>
      </c>
      <c r="B107" s="5" t="s">
        <v>211</v>
      </c>
      <c r="C107" s="6">
        <v>2121</v>
      </c>
      <c r="D107" s="6" t="s">
        <v>183</v>
      </c>
      <c r="E107" s="6">
        <v>3000</v>
      </c>
      <c r="F107" s="26">
        <v>18200</v>
      </c>
      <c r="G107" s="6" t="s">
        <v>19</v>
      </c>
      <c r="H107" s="6" t="s">
        <v>20</v>
      </c>
      <c r="I107" s="6" t="s">
        <v>212</v>
      </c>
      <c r="J107" s="19" t="s">
        <v>185</v>
      </c>
    </row>
    <row r="108" spans="1:10" ht="52.5" customHeight="1" x14ac:dyDescent="0.25">
      <c r="A108" s="18" t="s">
        <v>178</v>
      </c>
      <c r="B108" s="5" t="s">
        <v>213</v>
      </c>
      <c r="C108" s="6">
        <v>2121</v>
      </c>
      <c r="D108" s="6" t="s">
        <v>214</v>
      </c>
      <c r="E108" s="6">
        <v>43</v>
      </c>
      <c r="F108" s="26">
        <v>20520</v>
      </c>
      <c r="G108" s="6" t="s">
        <v>19</v>
      </c>
      <c r="H108" s="6" t="s">
        <v>20</v>
      </c>
      <c r="I108" s="6" t="s">
        <v>215</v>
      </c>
      <c r="J108" s="19" t="s">
        <v>199</v>
      </c>
    </row>
    <row r="109" spans="1:10" ht="30" customHeight="1" x14ac:dyDescent="0.25">
      <c r="A109" s="18" t="s">
        <v>178</v>
      </c>
      <c r="B109" s="5" t="s">
        <v>216</v>
      </c>
      <c r="C109" s="6">
        <v>2121</v>
      </c>
      <c r="D109" s="6" t="s">
        <v>24</v>
      </c>
      <c r="E109" s="6">
        <v>4</v>
      </c>
      <c r="F109" s="26">
        <v>24173.279999999999</v>
      </c>
      <c r="G109" s="6" t="s">
        <v>19</v>
      </c>
      <c r="H109" s="6" t="s">
        <v>20</v>
      </c>
      <c r="I109" s="6" t="s">
        <v>217</v>
      </c>
      <c r="J109" s="19" t="s">
        <v>218</v>
      </c>
    </row>
    <row r="110" spans="1:10" ht="30" customHeight="1" x14ac:dyDescent="0.25">
      <c r="A110" s="18" t="s">
        <v>178</v>
      </c>
      <c r="B110" s="5" t="s">
        <v>219</v>
      </c>
      <c r="C110" s="6">
        <v>2121</v>
      </c>
      <c r="D110" s="6" t="s">
        <v>220</v>
      </c>
      <c r="E110" s="7">
        <v>11080</v>
      </c>
      <c r="F110" s="26">
        <v>64035</v>
      </c>
      <c r="G110" s="6" t="s">
        <v>19</v>
      </c>
      <c r="H110" s="6" t="s">
        <v>20</v>
      </c>
      <c r="I110" s="6" t="s">
        <v>184</v>
      </c>
      <c r="J110" s="19" t="s">
        <v>221</v>
      </c>
    </row>
    <row r="111" spans="1:10" ht="30" customHeight="1" x14ac:dyDescent="0.25">
      <c r="A111" s="18" t="s">
        <v>178</v>
      </c>
      <c r="B111" s="5" t="s">
        <v>266</v>
      </c>
      <c r="C111" s="6">
        <v>2121</v>
      </c>
      <c r="D111" s="6" t="s">
        <v>14</v>
      </c>
      <c r="E111" s="6">
        <v>12</v>
      </c>
      <c r="F111" s="26">
        <v>1000</v>
      </c>
      <c r="G111" s="6" t="s">
        <v>19</v>
      </c>
      <c r="H111" s="6" t="s">
        <v>20</v>
      </c>
      <c r="I111" s="6" t="s">
        <v>56</v>
      </c>
      <c r="J111" s="19" t="s">
        <v>179</v>
      </c>
    </row>
    <row r="112" spans="1:10" ht="30" customHeight="1" x14ac:dyDescent="0.25">
      <c r="A112" s="18" t="s">
        <v>178</v>
      </c>
      <c r="B112" s="5" t="s">
        <v>222</v>
      </c>
      <c r="C112" s="6">
        <v>2121</v>
      </c>
      <c r="D112" s="6" t="s">
        <v>14</v>
      </c>
      <c r="E112" s="6" t="s">
        <v>223</v>
      </c>
      <c r="F112" s="26">
        <v>160498</v>
      </c>
      <c r="G112" s="6" t="s">
        <v>19</v>
      </c>
      <c r="H112" s="6" t="s">
        <v>20</v>
      </c>
      <c r="I112" s="6" t="s">
        <v>267</v>
      </c>
      <c r="J112" s="19" t="s">
        <v>199</v>
      </c>
    </row>
    <row r="113" spans="1:10" ht="30" customHeight="1" x14ac:dyDescent="0.25">
      <c r="A113" s="18" t="s">
        <v>178</v>
      </c>
      <c r="B113" s="5" t="s">
        <v>224</v>
      </c>
      <c r="C113" s="6">
        <v>2121</v>
      </c>
      <c r="D113" s="6" t="s">
        <v>225</v>
      </c>
      <c r="E113" s="6">
        <v>4</v>
      </c>
      <c r="F113" s="26">
        <v>4752</v>
      </c>
      <c r="G113" s="6" t="s">
        <v>19</v>
      </c>
      <c r="H113" s="6" t="s">
        <v>20</v>
      </c>
      <c r="I113" s="6" t="s">
        <v>226</v>
      </c>
      <c r="J113" s="19" t="s">
        <v>227</v>
      </c>
    </row>
    <row r="114" spans="1:10" ht="30" customHeight="1" x14ac:dyDescent="0.25">
      <c r="A114" s="18" t="s">
        <v>178</v>
      </c>
      <c r="B114" s="5" t="s">
        <v>228</v>
      </c>
      <c r="C114" s="6">
        <v>2121</v>
      </c>
      <c r="D114" s="6" t="s">
        <v>225</v>
      </c>
      <c r="E114" s="6">
        <v>4</v>
      </c>
      <c r="F114" s="26">
        <v>955.2</v>
      </c>
      <c r="G114" s="6" t="s">
        <v>19</v>
      </c>
      <c r="H114" s="6" t="s">
        <v>229</v>
      </c>
      <c r="I114" s="6" t="s">
        <v>226</v>
      </c>
      <c r="J114" s="19" t="s">
        <v>227</v>
      </c>
    </row>
    <row r="115" spans="1:10" ht="30" customHeight="1" x14ac:dyDescent="0.25">
      <c r="A115" s="18" t="s">
        <v>178</v>
      </c>
      <c r="B115" s="5" t="s">
        <v>230</v>
      </c>
      <c r="C115" s="6">
        <v>2121</v>
      </c>
      <c r="D115" s="6" t="s">
        <v>225</v>
      </c>
      <c r="E115" s="6">
        <v>1</v>
      </c>
      <c r="F115" s="26">
        <v>3870.9</v>
      </c>
      <c r="G115" s="6" t="s">
        <v>19</v>
      </c>
      <c r="H115" s="6" t="s">
        <v>20</v>
      </c>
      <c r="I115" s="6" t="s">
        <v>226</v>
      </c>
      <c r="J115" s="19" t="s">
        <v>227</v>
      </c>
    </row>
    <row r="116" spans="1:10" ht="30" customHeight="1" x14ac:dyDescent="0.25">
      <c r="A116" s="18" t="s">
        <v>178</v>
      </c>
      <c r="B116" s="5" t="s">
        <v>231</v>
      </c>
      <c r="C116" s="6">
        <v>2121</v>
      </c>
      <c r="D116" s="6" t="s">
        <v>225</v>
      </c>
      <c r="E116" s="6">
        <v>1</v>
      </c>
      <c r="F116" s="26">
        <v>2249.52</v>
      </c>
      <c r="G116" s="6" t="s">
        <v>19</v>
      </c>
      <c r="H116" s="6" t="s">
        <v>20</v>
      </c>
      <c r="I116" s="6" t="s">
        <v>226</v>
      </c>
      <c r="J116" s="19" t="s">
        <v>227</v>
      </c>
    </row>
    <row r="117" spans="1:10" ht="30" customHeight="1" x14ac:dyDescent="0.25">
      <c r="A117" s="18" t="s">
        <v>178</v>
      </c>
      <c r="B117" s="5" t="s">
        <v>232</v>
      </c>
      <c r="C117" s="6">
        <v>2121</v>
      </c>
      <c r="D117" s="6" t="s">
        <v>225</v>
      </c>
      <c r="E117" s="6">
        <v>1</v>
      </c>
      <c r="F117" s="26">
        <v>2517.6</v>
      </c>
      <c r="G117" s="6" t="s">
        <v>19</v>
      </c>
      <c r="H117" s="6" t="s">
        <v>20</v>
      </c>
      <c r="I117" s="6" t="s">
        <v>226</v>
      </c>
      <c r="J117" s="19" t="s">
        <v>227</v>
      </c>
    </row>
    <row r="118" spans="1:10" ht="30" customHeight="1" x14ac:dyDescent="0.25">
      <c r="A118" s="18" t="s">
        <v>178</v>
      </c>
      <c r="B118" s="5" t="s">
        <v>233</v>
      </c>
      <c r="C118" s="6">
        <v>2121</v>
      </c>
      <c r="D118" s="6" t="s">
        <v>225</v>
      </c>
      <c r="E118" s="6">
        <v>5</v>
      </c>
      <c r="F118" s="26">
        <v>2394</v>
      </c>
      <c r="G118" s="6" t="s">
        <v>19</v>
      </c>
      <c r="H118" s="6" t="s">
        <v>20</v>
      </c>
      <c r="I118" s="6" t="s">
        <v>226</v>
      </c>
      <c r="J118" s="19" t="s">
        <v>227</v>
      </c>
    </row>
    <row r="119" spans="1:10" ht="30" customHeight="1" x14ac:dyDescent="0.25">
      <c r="A119" s="18" t="s">
        <v>178</v>
      </c>
      <c r="B119" s="5" t="s">
        <v>234</v>
      </c>
      <c r="C119" s="6">
        <v>2121</v>
      </c>
      <c r="D119" s="6" t="s">
        <v>225</v>
      </c>
      <c r="E119" s="6">
        <v>1</v>
      </c>
      <c r="F119" s="26">
        <v>1454.4</v>
      </c>
      <c r="G119" s="6" t="s">
        <v>19</v>
      </c>
      <c r="H119" s="6" t="s">
        <v>20</v>
      </c>
      <c r="I119" s="6" t="s">
        <v>226</v>
      </c>
      <c r="J119" s="19" t="s">
        <v>227</v>
      </c>
    </row>
    <row r="120" spans="1:10" ht="30" customHeight="1" x14ac:dyDescent="0.25">
      <c r="A120" s="18" t="s">
        <v>178</v>
      </c>
      <c r="B120" s="5" t="s">
        <v>235</v>
      </c>
      <c r="C120" s="6">
        <v>2121</v>
      </c>
      <c r="D120" s="6" t="s">
        <v>24</v>
      </c>
      <c r="E120" s="7">
        <v>22230</v>
      </c>
      <c r="F120" s="26">
        <v>8688.56</v>
      </c>
      <c r="G120" s="6" t="s">
        <v>15</v>
      </c>
      <c r="H120" s="6" t="s">
        <v>229</v>
      </c>
      <c r="I120" s="6" t="s">
        <v>45</v>
      </c>
      <c r="J120" s="19" t="s">
        <v>227</v>
      </c>
    </row>
    <row r="121" spans="1:10" ht="30" customHeight="1" x14ac:dyDescent="0.25">
      <c r="A121" s="18" t="s">
        <v>178</v>
      </c>
      <c r="B121" s="5" t="s">
        <v>236</v>
      </c>
      <c r="C121" s="6">
        <v>2121</v>
      </c>
      <c r="D121" s="6" t="s">
        <v>24</v>
      </c>
      <c r="E121" s="7">
        <v>4443</v>
      </c>
      <c r="F121" s="26">
        <v>35000</v>
      </c>
      <c r="G121" s="6" t="s">
        <v>15</v>
      </c>
      <c r="H121" s="6" t="s">
        <v>20</v>
      </c>
      <c r="I121" s="6" t="s">
        <v>132</v>
      </c>
      <c r="J121" s="19" t="s">
        <v>237</v>
      </c>
    </row>
    <row r="122" spans="1:10" ht="30" customHeight="1" x14ac:dyDescent="0.25">
      <c r="A122" s="18" t="s">
        <v>178</v>
      </c>
      <c r="B122" s="5" t="s">
        <v>238</v>
      </c>
      <c r="C122" s="6">
        <v>2161</v>
      </c>
      <c r="D122" s="6" t="s">
        <v>24</v>
      </c>
      <c r="E122" s="7">
        <v>19413</v>
      </c>
      <c r="F122" s="26">
        <v>50000</v>
      </c>
      <c r="G122" s="6" t="s">
        <v>15</v>
      </c>
      <c r="H122" s="6" t="s">
        <v>20</v>
      </c>
      <c r="I122" s="6" t="s">
        <v>239</v>
      </c>
      <c r="J122" s="19" t="s">
        <v>237</v>
      </c>
    </row>
    <row r="123" spans="1:10" ht="30" customHeight="1" x14ac:dyDescent="0.25">
      <c r="A123" s="21" t="s">
        <v>178</v>
      </c>
      <c r="B123" s="11" t="s">
        <v>240</v>
      </c>
      <c r="C123" s="12">
        <v>2121</v>
      </c>
      <c r="D123" s="12" t="s">
        <v>24</v>
      </c>
      <c r="E123" s="12">
        <v>1384</v>
      </c>
      <c r="F123" s="27">
        <v>25000</v>
      </c>
      <c r="G123" s="12" t="s">
        <v>15</v>
      </c>
      <c r="H123" s="12" t="s">
        <v>20</v>
      </c>
      <c r="I123" s="12" t="s">
        <v>241</v>
      </c>
      <c r="J123" s="22" t="s">
        <v>237</v>
      </c>
    </row>
    <row r="124" spans="1:10" ht="30" customHeight="1" x14ac:dyDescent="0.25">
      <c r="A124" s="18" t="s">
        <v>178</v>
      </c>
      <c r="B124" s="5" t="s">
        <v>242</v>
      </c>
      <c r="C124" s="6">
        <v>2161</v>
      </c>
      <c r="D124" s="6" t="s">
        <v>24</v>
      </c>
      <c r="E124" s="6">
        <v>80</v>
      </c>
      <c r="F124" s="26">
        <v>50000</v>
      </c>
      <c r="G124" s="6" t="s">
        <v>15</v>
      </c>
      <c r="H124" s="6" t="s">
        <v>20</v>
      </c>
      <c r="I124" s="6" t="s">
        <v>113</v>
      </c>
      <c r="J124" s="19" t="s">
        <v>237</v>
      </c>
    </row>
    <row r="125" spans="1:10" ht="30" customHeight="1" x14ac:dyDescent="0.25">
      <c r="A125" s="18" t="s">
        <v>178</v>
      </c>
      <c r="B125" s="5" t="s">
        <v>243</v>
      </c>
      <c r="C125" s="6">
        <v>2121</v>
      </c>
      <c r="D125" s="6" t="s">
        <v>24</v>
      </c>
      <c r="E125" s="6">
        <v>10</v>
      </c>
      <c r="F125" s="26">
        <v>1350</v>
      </c>
      <c r="G125" s="6" t="s">
        <v>15</v>
      </c>
      <c r="H125" s="6" t="s">
        <v>20</v>
      </c>
      <c r="I125" s="6" t="s">
        <v>244</v>
      </c>
      <c r="J125" s="19" t="s">
        <v>227</v>
      </c>
    </row>
    <row r="126" spans="1:10" ht="30" customHeight="1" x14ac:dyDescent="0.25">
      <c r="A126" s="18" t="s">
        <v>178</v>
      </c>
      <c r="B126" s="5" t="s">
        <v>245</v>
      </c>
      <c r="C126" s="6">
        <v>2161</v>
      </c>
      <c r="D126" s="6" t="s">
        <v>24</v>
      </c>
      <c r="E126" s="6">
        <v>5400</v>
      </c>
      <c r="F126" s="26">
        <v>10000</v>
      </c>
      <c r="G126" s="6" t="s">
        <v>19</v>
      </c>
      <c r="H126" s="6" t="s">
        <v>20</v>
      </c>
      <c r="I126" s="6" t="s">
        <v>78</v>
      </c>
      <c r="J126" s="19" t="s">
        <v>246</v>
      </c>
    </row>
    <row r="127" spans="1:10" ht="30" customHeight="1" x14ac:dyDescent="0.25">
      <c r="A127" s="18" t="s">
        <v>178</v>
      </c>
      <c r="B127" s="5" t="s">
        <v>268</v>
      </c>
      <c r="C127" s="6">
        <v>2161</v>
      </c>
      <c r="D127" s="6" t="s">
        <v>24</v>
      </c>
      <c r="E127" s="6">
        <v>290</v>
      </c>
      <c r="F127" s="26">
        <v>10000</v>
      </c>
      <c r="G127" s="6" t="s">
        <v>19</v>
      </c>
      <c r="H127" s="6" t="s">
        <v>20</v>
      </c>
      <c r="I127" s="6" t="s">
        <v>78</v>
      </c>
      <c r="J127" s="19" t="s">
        <v>179</v>
      </c>
    </row>
    <row r="128" spans="1:10" ht="30" customHeight="1" x14ac:dyDescent="0.25">
      <c r="A128" s="18" t="s">
        <v>178</v>
      </c>
      <c r="B128" s="5" t="s">
        <v>247</v>
      </c>
      <c r="C128" s="6">
        <v>2161</v>
      </c>
      <c r="D128" s="6" t="s">
        <v>248</v>
      </c>
      <c r="E128" s="6" t="s">
        <v>249</v>
      </c>
      <c r="F128" s="26">
        <v>1734284.64</v>
      </c>
      <c r="G128" s="6" t="s">
        <v>19</v>
      </c>
      <c r="H128" s="6" t="s">
        <v>20</v>
      </c>
      <c r="I128" s="6" t="s">
        <v>39</v>
      </c>
      <c r="J128" s="19" t="s">
        <v>194</v>
      </c>
    </row>
    <row r="129" spans="1:10" ht="30" customHeight="1" x14ac:dyDescent="0.25">
      <c r="A129" s="18" t="s">
        <v>178</v>
      </c>
      <c r="B129" s="5" t="s">
        <v>279</v>
      </c>
      <c r="C129" s="6">
        <v>2161</v>
      </c>
      <c r="D129" s="6" t="s">
        <v>248</v>
      </c>
      <c r="E129" s="6" t="s">
        <v>250</v>
      </c>
      <c r="F129" s="26">
        <v>2663171.52</v>
      </c>
      <c r="G129" s="6" t="s">
        <v>19</v>
      </c>
      <c r="H129" s="6" t="s">
        <v>20</v>
      </c>
      <c r="I129" s="6" t="s">
        <v>251</v>
      </c>
      <c r="J129" s="19" t="s">
        <v>194</v>
      </c>
    </row>
    <row r="130" spans="1:10" ht="30" customHeight="1" x14ac:dyDescent="0.25">
      <c r="A130" s="18" t="s">
        <v>178</v>
      </c>
      <c r="B130" s="5" t="s">
        <v>252</v>
      </c>
      <c r="C130" s="6">
        <v>2121</v>
      </c>
      <c r="D130" s="6" t="s">
        <v>14</v>
      </c>
      <c r="E130" s="6">
        <v>20</v>
      </c>
      <c r="F130" s="26">
        <v>5000</v>
      </c>
      <c r="G130" s="6" t="s">
        <v>15</v>
      </c>
      <c r="H130" s="6" t="s">
        <v>20</v>
      </c>
      <c r="I130" s="6" t="s">
        <v>253</v>
      </c>
      <c r="J130" s="19" t="s">
        <v>218</v>
      </c>
    </row>
    <row r="131" spans="1:10" ht="99" customHeight="1" x14ac:dyDescent="0.25">
      <c r="A131" s="18" t="s">
        <v>178</v>
      </c>
      <c r="B131" s="5" t="s">
        <v>254</v>
      </c>
      <c r="C131" s="6">
        <v>2161</v>
      </c>
      <c r="D131" s="6" t="s">
        <v>24</v>
      </c>
      <c r="E131" s="6">
        <v>10</v>
      </c>
      <c r="F131" s="26">
        <v>50000</v>
      </c>
      <c r="G131" s="6" t="s">
        <v>15</v>
      </c>
      <c r="H131" s="6" t="s">
        <v>20</v>
      </c>
      <c r="I131" s="6" t="s">
        <v>255</v>
      </c>
      <c r="J131" s="19" t="s">
        <v>218</v>
      </c>
    </row>
    <row r="132" spans="1:10" ht="86.25" customHeight="1" x14ac:dyDescent="0.25">
      <c r="A132" s="18" t="s">
        <v>178</v>
      </c>
      <c r="B132" s="5" t="s">
        <v>256</v>
      </c>
      <c r="C132" s="6">
        <v>2161</v>
      </c>
      <c r="D132" s="6" t="s">
        <v>14</v>
      </c>
      <c r="E132" s="6">
        <v>20</v>
      </c>
      <c r="F132" s="26">
        <v>10000</v>
      </c>
      <c r="G132" s="6" t="s">
        <v>15</v>
      </c>
      <c r="H132" s="6" t="s">
        <v>20</v>
      </c>
      <c r="I132" s="6" t="s">
        <v>257</v>
      </c>
      <c r="J132" s="19" t="s">
        <v>227</v>
      </c>
    </row>
    <row r="133" spans="1:10" ht="25.5" x14ac:dyDescent="0.25">
      <c r="A133" s="18" t="s">
        <v>178</v>
      </c>
      <c r="B133" s="5" t="s">
        <v>287</v>
      </c>
      <c r="C133" s="6">
        <v>2161</v>
      </c>
      <c r="D133" s="6" t="s">
        <v>14</v>
      </c>
      <c r="E133" s="6" t="s">
        <v>288</v>
      </c>
      <c r="F133" s="26">
        <v>964307.04</v>
      </c>
      <c r="G133" s="6" t="s">
        <v>109</v>
      </c>
      <c r="H133" s="6" t="s">
        <v>9</v>
      </c>
      <c r="I133" s="6" t="s">
        <v>37</v>
      </c>
      <c r="J133" s="19" t="s">
        <v>194</v>
      </c>
    </row>
    <row r="134" spans="1:10" ht="32.25" customHeight="1" x14ac:dyDescent="0.25">
      <c r="A134" s="18" t="s">
        <v>178</v>
      </c>
      <c r="B134" s="5" t="s">
        <v>297</v>
      </c>
      <c r="C134" s="6">
        <v>2161</v>
      </c>
      <c r="D134" s="6" t="s">
        <v>14</v>
      </c>
      <c r="E134" s="6" t="s">
        <v>278</v>
      </c>
      <c r="F134" s="26">
        <v>2736641.04</v>
      </c>
      <c r="G134" s="6" t="s">
        <v>109</v>
      </c>
      <c r="H134" s="6" t="s">
        <v>9</v>
      </c>
      <c r="I134" s="6" t="s">
        <v>37</v>
      </c>
      <c r="J134" s="19" t="s">
        <v>194</v>
      </c>
    </row>
    <row r="135" spans="1:10" ht="50.25" customHeight="1" thickBot="1" x14ac:dyDescent="0.3">
      <c r="A135" s="34" t="s">
        <v>178</v>
      </c>
      <c r="B135" s="35" t="s">
        <v>258</v>
      </c>
      <c r="C135" s="23">
        <v>2161</v>
      </c>
      <c r="D135" s="23" t="s">
        <v>14</v>
      </c>
      <c r="E135" s="23">
        <v>20</v>
      </c>
      <c r="F135" s="36">
        <v>10000</v>
      </c>
      <c r="G135" s="23" t="s">
        <v>15</v>
      </c>
      <c r="H135" s="23" t="s">
        <v>20</v>
      </c>
      <c r="I135" s="23" t="s">
        <v>257</v>
      </c>
      <c r="J135" s="24" t="s">
        <v>227</v>
      </c>
    </row>
    <row r="136" spans="1:10" ht="30" customHeight="1" thickBot="1" x14ac:dyDescent="0.3">
      <c r="A136" s="37" t="s">
        <v>298</v>
      </c>
      <c r="B136" s="38"/>
      <c r="C136" s="38"/>
      <c r="D136" s="38"/>
      <c r="E136" s="39"/>
      <c r="F136" s="33">
        <f>SUM(F2:F135)</f>
        <v>36708390</v>
      </c>
      <c r="G136" s="13"/>
      <c r="H136" s="13"/>
      <c r="I136" s="13"/>
      <c r="J136" s="13"/>
    </row>
  </sheetData>
  <autoFilter ref="A1:J135" xr:uid="{00000000-0009-0000-0000-000000000000}"/>
  <mergeCells count="1">
    <mergeCell ref="A136:E136"/>
  </mergeCells>
  <pageMargins left="0.51181102362204722" right="0.51181102362204722" top="0.78740157480314965" bottom="0.78740157480314965" header="0.31496062992125984" footer="0.31496062992125984"/>
  <pageSetup paperSize="9" scale="61" fitToHeight="0" orientation="landscape" verticalDpi="597" r:id="rId1"/>
  <headerFooter>
    <oddHeader>&amp;L&amp;G&amp;C&amp;8GOVERNO DO ESTADO DO ESPIRITO SANTO
SECRETARIA DE ESTADO DO GOVERNO
SUBSECRETARIA DE ESTADO PARA ASSUNTOS ADMINISTRATIVOS
GERÊNCIA TÉCNICA E ADMINISTRATIVA
GRUPO DE ADMINISTRAÇÃO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 TOTAL AJUSTADO PLOA</vt:lpstr>
      <vt:lpstr>' TOTAL AJUSTADO PLOA'!Titulos_de_impressao</vt:lpstr>
    </vt:vector>
  </TitlesOfParts>
  <Company>SEDH - Secretaria de Direitos Humanos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Vinicius Daniel de Oliveira</dc:creator>
  <cp:lastModifiedBy>claudia feliz</cp:lastModifiedBy>
  <cp:lastPrinted>2026-09-21T16:36:36Z</cp:lastPrinted>
  <dcterms:created xsi:type="dcterms:W3CDTF">2026-06-16T13:38:23Z</dcterms:created>
  <dcterms:modified xsi:type="dcterms:W3CDTF">2026-10-06T20:15:06Z</dcterms:modified>
</cp:coreProperties>
</file>